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105" windowWidth="27960" windowHeight="13290" tabRatio="599"/>
  </bookViews>
  <sheets>
    <sheet name="SPLOŠNO" sheetId="4" r:id="rId1"/>
    <sheet name="POPIS" sheetId="2" r:id="rId2"/>
    <sheet name="List3" sheetId="3" r:id="rId3"/>
  </sheets>
  <definedNames>
    <definedName name="_xlnm.Print_Area" localSheetId="1">POPIS!$A$1:$F$1386</definedName>
    <definedName name="_xlnm.Print_Area" localSheetId="0">SPLOŠNO!$A$1:$B$308</definedName>
    <definedName name="_xlnm.Print_Titles" localSheetId="1">POPIS!$1:$12</definedName>
    <definedName name="_xlnm.Print_Titles" localSheetId="0">SPLOŠNO!$1:$10</definedName>
  </definedNames>
  <calcPr calcId="145621"/>
</workbook>
</file>

<file path=xl/calcChain.xml><?xml version="1.0" encoding="utf-8"?>
<calcChain xmlns="http://schemas.openxmlformats.org/spreadsheetml/2006/main">
  <c r="F109" i="2" l="1"/>
  <c r="F233" i="2"/>
  <c r="B1347" i="2" l="1"/>
  <c r="A1347" i="2"/>
  <c r="F239" i="2"/>
  <c r="F236" i="2" s="1"/>
  <c r="F1347" i="2" s="1"/>
  <c r="F91" i="2"/>
  <c r="F92" i="2"/>
  <c r="F93" i="2"/>
  <c r="F94" i="2"/>
  <c r="F95" i="2"/>
  <c r="F96" i="2"/>
  <c r="F97" i="2"/>
  <c r="F98" i="2"/>
  <c r="F99" i="2"/>
  <c r="F90" i="2"/>
  <c r="F989" i="2"/>
  <c r="F86" i="2" l="1"/>
  <c r="F971" i="2"/>
  <c r="F972" i="2"/>
  <c r="F973" i="2"/>
  <c r="F974" i="2"/>
  <c r="F230" i="2" l="1"/>
  <c r="F231" i="2"/>
  <c r="F232" i="2"/>
  <c r="F234" i="2"/>
  <c r="F940" i="2"/>
  <c r="F941" i="2"/>
  <c r="F938" i="2"/>
  <c r="F918" i="2"/>
  <c r="F923" i="2"/>
  <c r="F928" i="2"/>
  <c r="F935" i="2"/>
  <c r="F911" i="2"/>
  <c r="F857" i="2"/>
  <c r="F858" i="2"/>
  <c r="F859" i="2"/>
  <c r="F860" i="2"/>
  <c r="F861" i="2"/>
  <c r="F862" i="2"/>
  <c r="F863" i="2"/>
  <c r="F864" i="2"/>
  <c r="F865" i="2"/>
  <c r="F866" i="2"/>
  <c r="F867" i="2"/>
  <c r="F868" i="2"/>
  <c r="F869" i="2"/>
  <c r="F870" i="2"/>
  <c r="F871" i="2"/>
  <c r="F872" i="2"/>
  <c r="F873" i="2"/>
  <c r="F874" i="2"/>
  <c r="F875" i="2"/>
  <c r="F876" i="2"/>
  <c r="F877" i="2"/>
  <c r="F878" i="2"/>
  <c r="F879" i="2"/>
  <c r="F880" i="2"/>
  <c r="F881" i="2"/>
  <c r="F882" i="2"/>
  <c r="F883" i="2"/>
  <c r="F884" i="2"/>
  <c r="F885" i="2"/>
  <c r="F886" i="2"/>
  <c r="F887" i="2"/>
  <c r="F894" i="2"/>
  <c r="F895" i="2"/>
  <c r="F896" i="2"/>
  <c r="F897" i="2"/>
  <c r="F898" i="2"/>
  <c r="F856"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937" i="2" l="1"/>
  <c r="F900" i="2"/>
  <c r="F805" i="2"/>
  <c r="F855" i="2"/>
  <c r="F20" i="2"/>
  <c r="F21" i="2"/>
  <c r="F22" i="2"/>
  <c r="F23" i="2"/>
  <c r="F29" i="2"/>
  <c r="F30" i="2"/>
  <c r="F31" i="2"/>
  <c r="F36" i="2"/>
  <c r="F37" i="2"/>
  <c r="F38" i="2"/>
  <c r="F39" i="2"/>
  <c r="F40" i="2"/>
  <c r="F41" i="2"/>
  <c r="F46" i="2"/>
  <c r="F47" i="2"/>
  <c r="F48" i="2"/>
  <c r="F49" i="2"/>
  <c r="F50" i="2"/>
  <c r="F51" i="2"/>
  <c r="F52" i="2"/>
  <c r="F53" i="2"/>
  <c r="F58" i="2"/>
  <c r="F59" i="2"/>
  <c r="F60" i="2"/>
  <c r="F61" i="2"/>
  <c r="F62" i="2"/>
  <c r="F63" i="2"/>
  <c r="F64" i="2"/>
  <c r="F65" i="2"/>
  <c r="F70" i="2"/>
  <c r="F71" i="2"/>
  <c r="F72" i="2"/>
  <c r="F73" i="2"/>
  <c r="F74" i="2"/>
  <c r="F75" i="2"/>
  <c r="F76" i="2"/>
  <c r="F77" i="2"/>
  <c r="F78" i="2"/>
  <c r="F79" i="2"/>
  <c r="F80" i="2"/>
  <c r="F81" i="2"/>
  <c r="F82" i="2"/>
  <c r="F105" i="2"/>
  <c r="F106" i="2"/>
  <c r="F107" i="2"/>
  <c r="F108" i="2"/>
  <c r="F110" i="2"/>
  <c r="F115" i="2"/>
  <c r="F116" i="2"/>
  <c r="F117" i="2"/>
  <c r="F118" i="2"/>
  <c r="F119" i="2"/>
  <c r="F124" i="2"/>
  <c r="F125" i="2"/>
  <c r="F126" i="2"/>
  <c r="F127" i="2"/>
  <c r="F132" i="2"/>
  <c r="F129" i="2" s="1"/>
  <c r="F1338" i="2" s="1"/>
  <c r="F137" i="2"/>
  <c r="F138" i="2"/>
  <c r="F139" i="2"/>
  <c r="F140" i="2"/>
  <c r="F141" i="2"/>
  <c r="F142" i="2"/>
  <c r="F143" i="2"/>
  <c r="F144" i="2"/>
  <c r="F145" i="2"/>
  <c r="F146" i="2"/>
  <c r="F151" i="2"/>
  <c r="F152" i="2"/>
  <c r="F157" i="2"/>
  <c r="F158" i="2"/>
  <c r="F159" i="2"/>
  <c r="F160" i="2"/>
  <c r="F161" i="2"/>
  <c r="F162" i="2"/>
  <c r="F163" i="2"/>
  <c r="F164" i="2"/>
  <c r="F165" i="2"/>
  <c r="F166" i="2"/>
  <c r="F167" i="2"/>
  <c r="F168" i="2"/>
  <c r="F170" i="2"/>
  <c r="F171" i="2"/>
  <c r="F172" i="2"/>
  <c r="F173" i="2"/>
  <c r="F174" i="2"/>
  <c r="F179" i="2"/>
  <c r="F180" i="2"/>
  <c r="F181" i="2"/>
  <c r="F186" i="2"/>
  <c r="F187" i="2"/>
  <c r="F188" i="2"/>
  <c r="F189" i="2"/>
  <c r="F190" i="2"/>
  <c r="F191" i="2"/>
  <c r="F192" i="2"/>
  <c r="F193" i="2"/>
  <c r="F194" i="2"/>
  <c r="F195" i="2"/>
  <c r="F196" i="2"/>
  <c r="F200" i="2"/>
  <c r="F201" i="2"/>
  <c r="F206" i="2"/>
  <c r="F203" i="2" s="1"/>
  <c r="F1345" i="2" s="1"/>
  <c r="F211" i="2"/>
  <c r="F212" i="2"/>
  <c r="F213" i="2"/>
  <c r="F214" i="2"/>
  <c r="F215" i="2"/>
  <c r="F216" i="2"/>
  <c r="F217" i="2"/>
  <c r="F218" i="2"/>
  <c r="F219" i="2"/>
  <c r="F220" i="2"/>
  <c r="F221" i="2"/>
  <c r="F222" i="2"/>
  <c r="F223" i="2"/>
  <c r="F224" i="2"/>
  <c r="F225" i="2"/>
  <c r="F226" i="2"/>
  <c r="F227" i="2"/>
  <c r="F228" i="2"/>
  <c r="F229" i="2"/>
  <c r="F294" i="2"/>
  <c r="F295" i="2"/>
  <c r="F302" i="2"/>
  <c r="F304" i="2"/>
  <c r="F305" i="2"/>
  <c r="F306" i="2"/>
  <c r="F307" i="2"/>
  <c r="F308" i="2"/>
  <c r="F309" i="2"/>
  <c r="F310" i="2"/>
  <c r="F311" i="2"/>
  <c r="F312" i="2"/>
  <c r="F316" i="2"/>
  <c r="F317" i="2"/>
  <c r="F318" i="2"/>
  <c r="F319" i="2"/>
  <c r="F320" i="2"/>
  <c r="F321" i="2"/>
  <c r="F322" i="2"/>
  <c r="F323" i="2"/>
  <c r="F324" i="2"/>
  <c r="F325" i="2"/>
  <c r="F326" i="2"/>
  <c r="F327" i="2"/>
  <c r="F328" i="2"/>
  <c r="F329" i="2"/>
  <c r="F336" i="2"/>
  <c r="F337" i="2"/>
  <c r="F338" i="2"/>
  <c r="F339" i="2"/>
  <c r="F340" i="2"/>
  <c r="F341" i="2"/>
  <c r="F342" i="2"/>
  <c r="F343" i="2"/>
  <c r="F344" i="2"/>
  <c r="F345" i="2"/>
  <c r="F346" i="2"/>
  <c r="F347" i="2"/>
  <c r="F348"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1354" i="2"/>
  <c r="F384" i="2"/>
  <c r="F385" i="2"/>
  <c r="F386" i="2"/>
  <c r="F387" i="2"/>
  <c r="F391" i="2"/>
  <c r="F392" i="2"/>
  <c r="F393" i="2"/>
  <c r="F394" i="2"/>
  <c r="F395" i="2"/>
  <c r="F396" i="2"/>
  <c r="F397" i="2"/>
  <c r="F398" i="2"/>
  <c r="F399" i="2"/>
  <c r="F402" i="2"/>
  <c r="F403" i="2"/>
  <c r="F404" i="2"/>
  <c r="F405" i="2"/>
  <c r="F406" i="2"/>
  <c r="F407" i="2"/>
  <c r="F408" i="2"/>
  <c r="F409" i="2"/>
  <c r="F410" i="2"/>
  <c r="F412" i="2"/>
  <c r="F413" i="2"/>
  <c r="F414" i="2"/>
  <c r="F416" i="2"/>
  <c r="F417" i="2"/>
  <c r="F418" i="2"/>
  <c r="F419" i="2"/>
  <c r="F420" i="2"/>
  <c r="F422" i="2"/>
  <c r="F423" i="2"/>
  <c r="F424" i="2"/>
  <c r="F425" i="2"/>
  <c r="F433" i="2"/>
  <c r="F434" i="2"/>
  <c r="F441" i="2"/>
  <c r="F442" i="2"/>
  <c r="F443" i="2"/>
  <c r="F444" i="2"/>
  <c r="F448" i="2"/>
  <c r="F449" i="2"/>
  <c r="F450" i="2"/>
  <c r="F452" i="2"/>
  <c r="F455" i="2"/>
  <c r="F456" i="2"/>
  <c r="F457" i="2"/>
  <c r="F458" i="2"/>
  <c r="F459" i="2"/>
  <c r="F460" i="2"/>
  <c r="F461" i="2"/>
  <c r="F462" i="2"/>
  <c r="F465" i="2"/>
  <c r="F466" i="2"/>
  <c r="F467" i="2"/>
  <c r="F468" i="2"/>
  <c r="F469" i="2"/>
  <c r="F470" i="2"/>
  <c r="F471" i="2"/>
  <c r="F472" i="2"/>
  <c r="F473" i="2"/>
  <c r="F476" i="2"/>
  <c r="F477" i="2"/>
  <c r="F478" i="2"/>
  <c r="F479" i="2"/>
  <c r="F480" i="2"/>
  <c r="F481" i="2"/>
  <c r="F482" i="2"/>
  <c r="F483" i="2"/>
  <c r="F484" i="2"/>
  <c r="F485" i="2"/>
  <c r="F486" i="2"/>
  <c r="F487" i="2"/>
  <c r="F501" i="2"/>
  <c r="F502" i="2"/>
  <c r="F533" i="2"/>
  <c r="F562" i="2"/>
  <c r="F569" i="2"/>
  <c r="F570" i="2"/>
  <c r="F571" i="2"/>
  <c r="F572" i="2"/>
  <c r="F573" i="2"/>
  <c r="F574" i="2"/>
  <c r="F575" i="2"/>
  <c r="F576" i="2"/>
  <c r="F577" i="2"/>
  <c r="F578" i="2"/>
  <c r="F579" i="2"/>
  <c r="F580" i="2"/>
  <c r="F581" i="2"/>
  <c r="F582" i="2"/>
  <c r="F583" i="2"/>
  <c r="F584" i="2"/>
  <c r="F585" i="2"/>
  <c r="F586" i="2"/>
  <c r="F587" i="2"/>
  <c r="F588" i="2"/>
  <c r="F589" i="2"/>
  <c r="F590" i="2"/>
  <c r="F591" i="2"/>
  <c r="F595" i="2"/>
  <c r="F596" i="2"/>
  <c r="F597" i="2"/>
  <c r="F598" i="2"/>
  <c r="F599" i="2"/>
  <c r="F600" i="2"/>
  <c r="F601" i="2"/>
  <c r="F602" i="2"/>
  <c r="F603" i="2"/>
  <c r="F604" i="2"/>
  <c r="F605" i="2"/>
  <c r="F606" i="2"/>
  <c r="F607" i="2"/>
  <c r="F608" i="2"/>
  <c r="F609" i="2"/>
  <c r="F610" i="2"/>
  <c r="F613" i="2"/>
  <c r="F614" i="2"/>
  <c r="F615" i="2"/>
  <c r="F616" i="2"/>
  <c r="F617" i="2"/>
  <c r="F618" i="2"/>
  <c r="F619" i="2"/>
  <c r="F620" i="2"/>
  <c r="F621" i="2"/>
  <c r="F622" i="2"/>
  <c r="F623" i="2"/>
  <c r="F624" i="2"/>
  <c r="F625" i="2"/>
  <c r="F626" i="2"/>
  <c r="F627" i="2"/>
  <c r="F628" i="2"/>
  <c r="F629" i="2"/>
  <c r="F630" i="2"/>
  <c r="F631"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73" i="2"/>
  <c r="F674" i="2"/>
  <c r="F675" i="2"/>
  <c r="F676" i="2"/>
  <c r="F677" i="2"/>
  <c r="F678" i="2"/>
  <c r="F679" i="2"/>
  <c r="F680" i="2"/>
  <c r="F681" i="2"/>
  <c r="F682" i="2"/>
  <c r="F683" i="2"/>
  <c r="F684" i="2"/>
  <c r="F685" i="2"/>
  <c r="F686" i="2"/>
  <c r="F689" i="2"/>
  <c r="F690" i="2"/>
  <c r="F691" i="2"/>
  <c r="F692" i="2"/>
  <c r="F693" i="2"/>
  <c r="F694" i="2"/>
  <c r="F695" i="2"/>
  <c r="F696" i="2"/>
  <c r="F697" i="2"/>
  <c r="F698" i="2"/>
  <c r="F699" i="2"/>
  <c r="F700" i="2"/>
  <c r="F701" i="2"/>
  <c r="F702" i="2"/>
  <c r="F706" i="2"/>
  <c r="F707" i="2"/>
  <c r="F708" i="2"/>
  <c r="F709" i="2"/>
  <c r="F710" i="2"/>
  <c r="F711" i="2"/>
  <c r="F712" i="2"/>
  <c r="F713"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9" i="2"/>
  <c r="F750" i="2"/>
  <c r="F752" i="2"/>
  <c r="F753" i="2"/>
  <c r="F754" i="2"/>
  <c r="F756" i="2"/>
  <c r="F757" i="2"/>
  <c r="F963" i="2"/>
  <c r="F966" i="2"/>
  <c r="F967" i="2"/>
  <c r="F968" i="2"/>
  <c r="F975" i="2"/>
  <c r="F976" i="2"/>
  <c r="F977" i="2"/>
  <c r="F978" i="2"/>
  <c r="F979" i="2"/>
  <c r="F980" i="2"/>
  <c r="F981" i="2"/>
  <c r="F982" i="2"/>
  <c r="F984" i="2"/>
  <c r="F985" i="2"/>
  <c r="F986" i="2"/>
  <c r="F987" i="2"/>
  <c r="F988" i="2"/>
  <c r="F990" i="2"/>
  <c r="F991" i="2"/>
  <c r="F992" i="2"/>
  <c r="F993" i="2"/>
  <c r="F994" i="2"/>
  <c r="F995" i="2"/>
  <c r="F996" i="2"/>
  <c r="F997" i="2"/>
  <c r="F998" i="2"/>
  <c r="F999" i="2"/>
  <c r="F1000" i="2"/>
  <c r="F1001" i="2"/>
  <c r="F1002" i="2"/>
  <c r="F1003" i="2"/>
  <c r="F1004" i="2"/>
  <c r="F1005" i="2"/>
  <c r="F1006" i="2"/>
  <c r="F1007" i="2"/>
  <c r="F1012" i="2"/>
  <c r="F1013" i="2"/>
  <c r="F1014" i="2"/>
  <c r="F1015" i="2"/>
  <c r="F1016" i="2"/>
  <c r="F1017" i="2"/>
  <c r="F1018" i="2"/>
  <c r="F1019" i="2"/>
  <c r="F1020" i="2"/>
  <c r="F1021" i="2"/>
  <c r="F1022" i="2"/>
  <c r="F1023" i="2"/>
  <c r="F1024" i="2"/>
  <c r="F1025" i="2"/>
  <c r="F1026" i="2"/>
  <c r="F1027" i="2"/>
  <c r="F1028" i="2"/>
  <c r="F1029" i="2"/>
  <c r="F1030" i="2"/>
  <c r="F1031" i="2"/>
  <c r="F1032" i="2"/>
  <c r="F1033" i="2"/>
  <c r="F1034" i="2"/>
  <c r="F1035" i="2"/>
  <c r="F1036" i="2"/>
  <c r="F1037" i="2"/>
  <c r="F1038" i="2"/>
  <c r="F1039" i="2"/>
  <c r="F1040" i="2"/>
  <c r="F1041" i="2"/>
  <c r="F1042" i="2"/>
  <c r="F1043" i="2"/>
  <c r="F1044" i="2"/>
  <c r="F1045" i="2"/>
  <c r="F1046" i="2"/>
  <c r="F1047" i="2"/>
  <c r="F1048" i="2"/>
  <c r="F1049" i="2"/>
  <c r="F1050" i="2"/>
  <c r="F1051" i="2"/>
  <c r="F1052" i="2"/>
  <c r="F1053" i="2"/>
  <c r="F1061" i="2"/>
  <c r="F1062" i="2"/>
  <c r="F1063" i="2"/>
  <c r="F1064" i="2"/>
  <c r="F1069" i="2"/>
  <c r="F1070" i="2"/>
  <c r="F1071" i="2"/>
  <c r="F1073" i="2"/>
  <c r="F1074" i="2"/>
  <c r="F1075" i="2"/>
  <c r="F1076" i="2"/>
  <c r="F1080" i="2"/>
  <c r="F1085" i="2"/>
  <c r="F1086" i="2"/>
  <c r="F1090" i="2"/>
  <c r="F1091" i="2"/>
  <c r="F1092" i="2"/>
  <c r="F1093" i="2"/>
  <c r="F1094" i="2"/>
  <c r="F1095" i="2"/>
  <c r="F1096" i="2"/>
  <c r="F1097" i="2"/>
  <c r="F1098" i="2"/>
  <c r="F1099" i="2"/>
  <c r="F1100" i="2"/>
  <c r="F1101" i="2"/>
  <c r="F1104" i="2"/>
  <c r="F1105" i="2"/>
  <c r="F1155" i="2"/>
  <c r="F1156" i="2"/>
  <c r="F1157" i="2"/>
  <c r="F1158" i="2"/>
  <c r="F1159" i="2"/>
  <c r="F1160" i="2"/>
  <c r="F1166" i="2"/>
  <c r="F1172" i="2"/>
  <c r="F1173" i="2"/>
  <c r="F1174" i="2"/>
  <c r="F1175" i="2"/>
  <c r="F1176" i="2"/>
  <c r="F1185" i="2"/>
  <c r="F1186" i="2"/>
  <c r="F1187" i="2"/>
  <c r="F1188" i="2"/>
  <c r="F1189" i="2"/>
  <c r="F1190" i="2"/>
  <c r="F1191" i="2"/>
  <c r="F1192" i="2"/>
  <c r="F1193" i="2"/>
  <c r="F1194" i="2"/>
  <c r="F1195" i="2"/>
  <c r="F1196" i="2"/>
  <c r="F1197" i="2"/>
  <c r="F1216" i="2"/>
  <c r="F1241" i="2"/>
  <c r="F1245" i="2"/>
  <c r="F1253" i="2"/>
  <c r="F1265" i="2"/>
  <c r="F1266" i="2"/>
  <c r="F1267" i="2"/>
  <c r="F1273" i="2"/>
  <c r="F1274" i="2"/>
  <c r="F1275" i="2"/>
  <c r="F1276" i="2"/>
  <c r="F1277" i="2"/>
  <c r="F1278" i="2"/>
  <c r="F1279" i="2"/>
  <c r="F1280" i="2"/>
  <c r="F1281" i="2"/>
  <c r="F1282" i="2"/>
  <c r="F1283" i="2"/>
  <c r="F1284" i="2"/>
  <c r="F1285" i="2"/>
  <c r="F1286" i="2"/>
  <c r="F1287" i="2"/>
  <c r="F1288" i="2"/>
  <c r="F1289" i="2"/>
  <c r="F1290" i="2"/>
  <c r="F1291" i="2"/>
  <c r="F1292" i="2"/>
  <c r="F1293" i="2"/>
  <c r="F1294" i="2"/>
  <c r="F1295" i="2"/>
  <c r="F1296" i="2"/>
  <c r="F1297" i="2"/>
  <c r="F1298" i="2"/>
  <c r="F1299" i="2"/>
  <c r="F1300" i="2"/>
  <c r="F1301" i="2"/>
  <c r="F1302" i="2"/>
  <c r="F1303" i="2"/>
  <c r="F1304" i="2"/>
  <c r="F1305" i="2"/>
  <c r="F1306" i="2"/>
  <c r="F1307" i="2"/>
  <c r="F1308" i="2"/>
  <c r="F1309" i="2"/>
  <c r="F1310" i="2"/>
  <c r="F1311" i="2"/>
  <c r="F1312" i="2"/>
  <c r="F1313" i="2"/>
  <c r="F1314" i="2"/>
  <c r="F1315" i="2"/>
  <c r="F1316" i="2"/>
  <c r="F1317" i="2"/>
  <c r="F1318" i="2"/>
  <c r="F1319" i="2"/>
  <c r="F1334" i="2"/>
  <c r="F1368" i="2"/>
  <c r="F1369" i="2"/>
  <c r="F1370" i="2"/>
  <c r="F1371" i="2"/>
  <c r="F25" i="2" l="1"/>
  <c r="F291" i="2"/>
  <c r="F1350" i="2" s="1"/>
  <c r="F350" i="2"/>
  <c r="F1353" i="2" s="1"/>
  <c r="F490" i="2"/>
  <c r="F1358" i="2" s="1"/>
  <c r="F389" i="2"/>
  <c r="F1355" i="2" s="1"/>
  <c r="F314" i="2"/>
  <c r="F331" i="2"/>
  <c r="F208" i="2"/>
  <c r="F1346" i="2" s="1"/>
  <c r="F436" i="2"/>
  <c r="F1356" i="2" s="1"/>
  <c r="F526" i="2"/>
  <c r="F1359" i="2" s="1"/>
  <c r="F633" i="2"/>
  <c r="F1361" i="2" s="1"/>
  <c r="F668" i="2"/>
  <c r="F1362" i="2" s="1"/>
  <c r="F688" i="2"/>
  <c r="F1363" i="2" s="1"/>
  <c r="F446" i="2"/>
  <c r="F1357" i="2" s="1"/>
  <c r="F715" i="2"/>
  <c r="F1365" i="2" s="1"/>
  <c r="F704" i="2"/>
  <c r="F1364" i="2" s="1"/>
  <c r="F1057" i="2"/>
  <c r="F1374" i="2" s="1"/>
  <c r="F593" i="2"/>
  <c r="F1360" i="2" s="1"/>
  <c r="F33" i="2"/>
  <c r="F1328" i="2" s="1"/>
  <c r="F176" i="2"/>
  <c r="F154" i="2"/>
  <c r="F1341" i="2" s="1"/>
  <c r="F67" i="2"/>
  <c r="F1331" i="2" s="1"/>
  <c r="F55" i="2"/>
  <c r="F1330" i="2" s="1"/>
  <c r="F43" i="2"/>
  <c r="F1329" i="2" s="1"/>
  <c r="F148" i="2"/>
  <c r="F1340" i="2" s="1"/>
  <c r="F101" i="2"/>
  <c r="F1335" i="2" s="1"/>
  <c r="F17" i="2"/>
  <c r="F1326" i="2" s="1"/>
  <c r="F1342" i="2"/>
  <c r="F943" i="2"/>
  <c r="F1372" i="2" s="1"/>
  <c r="F121" i="2"/>
  <c r="F1337" i="2" s="1"/>
  <c r="F1327" i="2"/>
  <c r="F198" i="2"/>
  <c r="F1344" i="2" s="1"/>
  <c r="F1082" i="2"/>
  <c r="F1375" i="2" s="1"/>
  <c r="F1351" i="2"/>
  <c r="F134" i="2"/>
  <c r="F1339" i="2" s="1"/>
  <c r="F1009" i="2"/>
  <c r="F1373" i="2" s="1"/>
  <c r="F1352" i="2"/>
  <c r="F1108" i="2"/>
  <c r="F944" i="2"/>
  <c r="F183" i="2"/>
  <c r="F1343" i="2" s="1"/>
  <c r="F112" i="2"/>
  <c r="F1336" i="2" s="1"/>
  <c r="B1374" i="2"/>
  <c r="B1375" i="2"/>
  <c r="A1375" i="2"/>
  <c r="A1374" i="2"/>
  <c r="A1357" i="2"/>
  <c r="B1346" i="2"/>
  <c r="A1346" i="2"/>
  <c r="F1380" i="2" l="1"/>
  <c r="F1381" i="2"/>
  <c r="F1379" i="2"/>
  <c r="F1378" i="2"/>
  <c r="B1380" i="2"/>
  <c r="B1381" i="2"/>
  <c r="F1382" i="2" l="1"/>
  <c r="B803" i="2"/>
  <c r="B1368" i="2" l="1"/>
  <c r="B1369" i="2"/>
  <c r="B1370" i="2"/>
  <c r="B1371" i="2"/>
  <c r="B1372" i="2"/>
  <c r="B1373" i="2"/>
  <c r="B1350" i="2"/>
  <c r="B1351" i="2"/>
  <c r="B1352" i="2"/>
  <c r="B1353" i="2"/>
  <c r="B1354" i="2"/>
  <c r="B1355" i="2"/>
  <c r="B1356" i="2"/>
  <c r="B1357" i="2"/>
  <c r="B1358" i="2"/>
  <c r="B1359" i="2"/>
  <c r="B1360" i="2"/>
  <c r="B1361" i="2"/>
  <c r="B1362" i="2"/>
  <c r="B1363" i="2"/>
  <c r="B1364" i="2"/>
  <c r="B1365" i="2"/>
  <c r="B1334" i="2"/>
  <c r="B1335" i="2"/>
  <c r="B1336" i="2"/>
  <c r="B1337" i="2"/>
  <c r="B1338" i="2"/>
  <c r="B1339" i="2"/>
  <c r="B1340" i="2"/>
  <c r="B1341" i="2"/>
  <c r="B1342" i="2"/>
  <c r="B1343" i="2"/>
  <c r="B1344" i="2"/>
  <c r="B1345" i="2"/>
  <c r="B1326" i="2"/>
  <c r="B1327" i="2"/>
  <c r="B1328" i="2"/>
  <c r="B1329" i="2"/>
  <c r="B1330" i="2"/>
  <c r="B1331" i="2"/>
  <c r="B1379" i="2"/>
  <c r="B1378" i="2"/>
  <c r="A1373" i="2"/>
  <c r="A1372" i="2"/>
  <c r="A1371" i="2"/>
  <c r="A1370" i="2"/>
  <c r="A1369" i="2"/>
  <c r="A1368" i="2"/>
  <c r="A1365" i="2"/>
  <c r="A1364" i="2"/>
  <c r="A1363" i="2"/>
  <c r="A1362" i="2"/>
  <c r="A1361" i="2"/>
  <c r="A1360" i="2"/>
  <c r="A1359" i="2"/>
  <c r="A1358" i="2"/>
  <c r="A1356" i="2"/>
  <c r="A1355" i="2"/>
  <c r="A1354" i="2"/>
  <c r="A1353" i="2"/>
  <c r="A1352" i="2"/>
  <c r="A1351" i="2"/>
  <c r="A1350" i="2"/>
  <c r="A1345" i="2"/>
  <c r="A1344" i="2"/>
  <c r="A1343" i="2"/>
  <c r="A1342" i="2"/>
  <c r="A1341" i="2"/>
  <c r="A1340" i="2"/>
  <c r="A1339" i="2"/>
  <c r="A1338" i="2"/>
  <c r="A1337" i="2"/>
  <c r="A1336" i="2"/>
  <c r="A1335" i="2"/>
  <c r="A1334" i="2"/>
  <c r="A1331" i="2"/>
  <c r="A1330" i="2"/>
  <c r="A1329" i="2"/>
  <c r="A1328" i="2"/>
  <c r="A1327" i="2"/>
  <c r="A1326" i="2"/>
</calcChain>
</file>

<file path=xl/sharedStrings.xml><?xml version="1.0" encoding="utf-8"?>
<sst xmlns="http://schemas.openxmlformats.org/spreadsheetml/2006/main" count="2734" uniqueCount="1462">
  <si>
    <t>kom</t>
  </si>
  <si>
    <t>STEKLARSKA DELA</t>
  </si>
  <si>
    <t>RUŠITVENA DELA</t>
  </si>
  <si>
    <t>m2</t>
  </si>
  <si>
    <t>kos</t>
  </si>
  <si>
    <t>A.</t>
  </si>
  <si>
    <t>OBRTNIŠKA DELA</t>
  </si>
  <si>
    <t>kg</t>
  </si>
  <si>
    <t>13.</t>
  </si>
  <si>
    <t>14.</t>
  </si>
  <si>
    <t>1.</t>
  </si>
  <si>
    <t>m</t>
  </si>
  <si>
    <t>2.</t>
  </si>
  <si>
    <t>3.</t>
  </si>
  <si>
    <t>4.</t>
  </si>
  <si>
    <t>5.</t>
  </si>
  <si>
    <t>6.</t>
  </si>
  <si>
    <t>7.</t>
  </si>
  <si>
    <t>kpl</t>
  </si>
  <si>
    <t>8.</t>
  </si>
  <si>
    <t>9.</t>
  </si>
  <si>
    <t>GRADBENA DELA</t>
  </si>
  <si>
    <t>dela morajo biti izvedena v skladu z opisom v arhitektonskem elaboratu v kompletu z vsemi pripravljalnimi in zaključnimi deli</t>
  </si>
  <si>
    <t>PRIPRAVLJALNA DELA</t>
  </si>
  <si>
    <t>10.</t>
  </si>
  <si>
    <t>11.</t>
  </si>
  <si>
    <t>12.</t>
  </si>
  <si>
    <t>BIV</t>
  </si>
  <si>
    <t>BV</t>
  </si>
  <si>
    <t>AI</t>
  </si>
  <si>
    <t>AII</t>
  </si>
  <si>
    <t>15.</t>
  </si>
  <si>
    <t>16.</t>
  </si>
  <si>
    <t>predmet</t>
  </si>
  <si>
    <t xml:space="preserve"> </t>
  </si>
  <si>
    <t>enota</t>
  </si>
  <si>
    <t>17.</t>
  </si>
  <si>
    <t>18.</t>
  </si>
  <si>
    <t>19.</t>
  </si>
  <si>
    <t>20.</t>
  </si>
  <si>
    <t>splošno</t>
  </si>
  <si>
    <t>izvedba v skladu z opisom v arhitektonskem elaborat v kompletu s pripravljalnimi in zaključnimi deli</t>
  </si>
  <si>
    <t>21.</t>
  </si>
  <si>
    <t>rušitvena dela je potrebno izvajati v skladu z zakonom o varstvu pred hrupom v naravnem in bivalnem okolju Ur. List SRS 15/76 in 29/86, Pravilnikom o maksimalno dovoljeni ravni hrupa za posamezna območja naravnega in bivalnega  okolja ter za bivalne prostore Ur. list SRS 28/80 ter uredbo o hrupu v naravnem življenskem okolju Ur. list RS 48/95. Dela je potrebno izvajati po navodilih statika.</t>
  </si>
  <si>
    <t>m1</t>
  </si>
  <si>
    <t>m3</t>
  </si>
  <si>
    <t>22.</t>
  </si>
  <si>
    <t>23.</t>
  </si>
  <si>
    <t>24.</t>
  </si>
  <si>
    <t>25.</t>
  </si>
  <si>
    <t>26.</t>
  </si>
  <si>
    <t>27.</t>
  </si>
  <si>
    <t>28.</t>
  </si>
  <si>
    <t>29.</t>
  </si>
  <si>
    <t>izvedba v skladu z opisom v arhitektonskem elaboratu v kompletu s pripravljalnimi in zaključnimi deli</t>
  </si>
  <si>
    <t>SLIKOPLESKARSKA DELA</t>
  </si>
  <si>
    <t>ZEMELJSKA DELA</t>
  </si>
  <si>
    <t>BETONSKA DELA</t>
  </si>
  <si>
    <t>TESARSKA DELA</t>
  </si>
  <si>
    <t>ZIDARSKA DELA</t>
  </si>
  <si>
    <t>KROVSKO KLEPARSKA DELA</t>
  </si>
  <si>
    <t>TLAKARSKA DELA</t>
  </si>
  <si>
    <t>B</t>
  </si>
  <si>
    <t xml:space="preserve"> B1</t>
  </si>
  <si>
    <t>BII</t>
  </si>
  <si>
    <t>BVI</t>
  </si>
  <si>
    <t>AIII</t>
  </si>
  <si>
    <t>AV</t>
  </si>
  <si>
    <t>AVI</t>
  </si>
  <si>
    <t>BVII</t>
  </si>
  <si>
    <t>MIZARSKA DELA</t>
  </si>
  <si>
    <t>BVIII</t>
  </si>
  <si>
    <t>BIX</t>
  </si>
  <si>
    <t>BX</t>
  </si>
  <si>
    <t>OSTALO</t>
  </si>
  <si>
    <t>BIII</t>
  </si>
  <si>
    <t>BXI</t>
  </si>
  <si>
    <t>MAVČNOKARTONSKA DELA, STROPNA OBLOGA</t>
  </si>
  <si>
    <t>dela morajo biti izvedena v skladu z opisom v arhitektonskem elaboratu v kompletu z vsemi pripravljalnimi in  zaključnimi deli</t>
  </si>
  <si>
    <t>ALU DELA , ZASTEKLITEV</t>
  </si>
  <si>
    <t>Ureditev gradbišča: dobava in in montaža gradbiščne table, varnostni načrt, organizacija gradbišča, …</t>
  </si>
  <si>
    <t>BXII</t>
  </si>
  <si>
    <t>ur</t>
  </si>
  <si>
    <t xml:space="preserve">Strojni širok izkop zemlje lll. ktg. Za konstrukcijo tal in za sanacijsko blazino, z nakladanjem in odvozom v začasno deponijo v neposredni bližini. </t>
  </si>
  <si>
    <t xml:space="preserve">Planiranje dna gradbene jame s točnostjo plus minus 3 cm, utrjevanjem min. 40MPa. </t>
  </si>
  <si>
    <t>Dobava in polaganje ločilne armirane tkanine,  geotekstil  z natezno trdnostjo 9-15 kN/m ( npr. polyfeld geolon PP15, polyfled TS 20…).</t>
  </si>
  <si>
    <t>Naprava nasipne sanacijske blazine pod talno ploščo s  planiranjem površine s točnostjo + - 3,0cm. Nasipi se vgradijo v plasteh v debelini  50 cm s sprotno komprimacijo iz prodno pešcenega materiala ali kamnitega drobira, klasificiranega za gradnjo nasipov. Nasipno blazino je potrebno tlorisno razširi v vse smeri za minimalno 50 cm od zunanjega gabarita objekta. Nasipe je potrebno vgraditi do zbitosti  vrednosti staticnega modula stisljivosti Me&gt; 40 MPa.</t>
  </si>
  <si>
    <t>Nadzor geologa v času izkopa zemljine za izvedbo temeljenja, izvedba meritev , podajanje navodil izvajalcu</t>
  </si>
  <si>
    <t>Izdelava končnega poročila o opravljenih meritvah in geološkega mnenja.</t>
  </si>
  <si>
    <t>Dobava in vgrajevanje  betona C 30/37 ( XC2) v zmrzlinski klin talne plošče prereza 0,12-0,20m3/m2 z izdelavo betona, vsemi pomožnimi deli in prenosi.</t>
  </si>
  <si>
    <t>Dobava in vstavljanje tesnilnega traku Sica  tricosal, waterstop, tricomer A 240, šir.24cm, med talnimi ploščami in AB stenami</t>
  </si>
  <si>
    <t>Dobava krivljenega železa S 500 ne glede na prerez s polaganjem, vezanjem, s prenosom do mesta vgraditve in s pomožnimi deli, po izvlečku armature. V ceni so zajeti tudi vezni, podložni in distančni material za zagotovitev projektiranega rastra medsebojne armature in odmike od opažev, ocenjeno.</t>
  </si>
  <si>
    <t xml:space="preserve">Naprava in odstranitev opaža sten, gladek opaž, s prenosom materiala, čiščenjem lesa in vsemi pomožnimi deli. </t>
  </si>
  <si>
    <t xml:space="preserve">Naprava in odstranitev opaža  pravokotnih stebrov, gladek opaž, s prenosom materiala, čiščenjem lesa in vsemi pomožnimi deli. </t>
  </si>
  <si>
    <t xml:space="preserve">Naprava in odstranitev opaža odprtin v stenah za vrata, gladek opaž, s prenosom materiala, čiščenjem lesa in vsemi pomožnimi deli. </t>
  </si>
  <si>
    <t>Naprava in odstranitev opaža za razne manjše odprtine v ploščah in temeljih.</t>
  </si>
  <si>
    <t>Naprava in odstranitev odra za zidanje in omete za ves čas gradnje.</t>
  </si>
  <si>
    <t>Dobava in montaža ogrevanih strešnih vtočnih požiralnikov  (npr. ACO tip SPIN, SIKA S-Gully PVC Set) z dvojnim kotličkom, primerni za obrnjeno streho (priklop filtrske tkanine in mehanska vodotesna pritrditev hidroizolacije). Izvedba po navodilih proizvajalca s potrebnimi zaključki po tipskih detajlih.</t>
  </si>
  <si>
    <t>a.) fi 100mm</t>
  </si>
  <si>
    <t>Dobava in polaganje toplotne izolacije deb. 10cm pod AB talno ploščo  – XPS-500-L (FIBRAN xps  ali podobno).</t>
  </si>
  <si>
    <t>Naprava horizontalne izolacije na AB talno  ploščo v sestavi:  2x enoslojni polimer bitumenski trakovi po zahtevah DIN 18195/T4 in 52133 n.pr. IZOTEKT P4 plus ali enakovredna s predhodnim hladnim bitumenskim premazom 0,3kg/m2, z vsemi pomožnimi deli in prenosi.</t>
  </si>
  <si>
    <t xml:space="preserve">Naprava vertikalne izolacije ob talni plošči in zmrzlinskem klinu z bitumenskim 4m trakom, polno varjen in hladnim premazom, s pomožnimi deli in prenosi . </t>
  </si>
  <si>
    <t>Dobava in oblaganje vertikalne izolacije s ploščami iz ekstrudiranega polistirena XPS 036 kot npr. FIBRAN  xps 300l deb. 10cm. Plošče se polagajo s stopničastimi preklopi, so točkovno zalepljene na hidroizolacijo s poliuretanskim lepilom kot npr. Mitopur. Karakteristika polistirena: R=0,035W/(m.K), = 300Kn/m2 specifična gostotaje min. 35/m2.</t>
  </si>
  <si>
    <t xml:space="preserve">Dobava in zaščita XPS plošč ob vertikalni izolaciji s čepasto folijo.z vsemi pomožnimi deli in prenosi </t>
  </si>
  <si>
    <t xml:space="preserve">Krpanje in brušenje neometanih površin betonskih konstrukcij, obdelajo se samo stiki med opažnimi ploščami. </t>
  </si>
  <si>
    <t xml:space="preserve">Razna nepredvidena dela in zidarska pomoč obrtnikom in instalaterjem z vsem delom in materialom predvideno    </t>
  </si>
  <si>
    <t>FASADA</t>
  </si>
  <si>
    <t>POŽARNA VRATA_STENA</t>
  </si>
  <si>
    <t>Dobava in montaža kamina poz. 11.9.10</t>
  </si>
  <si>
    <t xml:space="preserve"> krovsko kleparska dela se morajo izvajati po določilih veljavnih predpisov in normativov, v soglasju z obveznimi standardi.  Vsa dela se morajo izvajati po projektu in detajlnih načrtih proizvajalca.</t>
  </si>
  <si>
    <t>Prekritje atike vencev z alu pločevino barvano po ral 9023 , deb. 2 mm</t>
  </si>
  <si>
    <t>2x slikanje mavčnih stropov s poldisperzijsko barvo s predhodnim bandažiranjem in kitanjem s plastičnim kitom. Finalna površina mora biti enakomerno pobarvana, ravna in gladka.</t>
  </si>
  <si>
    <t>Naprava kontaktne izolacijske fasade z vsemi potrebnimi preddeli    v sestavi: toplotna izolacija deb. 20cm iz XPS, EPS  plošč, v lepilo vtisnjena PVC mrežica in zaključni sloj fasade s pigmentom barve po navodilih proizvajalca z vsemi zaključki in pritrditvami. V ceni so zajeti zaključni profili , odkapniki ob oknih , previsnem delu, ob oknih in na zaključku. Barva zaključnega sloja  ter granulat fasadnega zaključnega sloja po izbiri arhitekta. Izvedba po navodilihin detajlih  proizvajalca. V celoti je fasadna obloga barvana po ral _ različne granulacije (glej recepture)</t>
  </si>
  <si>
    <t>Izgradnja zaokrožnice v območju kopalnice viš. 8 cm</t>
  </si>
  <si>
    <t>30.</t>
  </si>
  <si>
    <t>31.</t>
  </si>
  <si>
    <t>32.</t>
  </si>
  <si>
    <t>SENZORSKA VRATA</t>
  </si>
  <si>
    <t>izdelava, dobava in montaža enostranskih senzorskih vrat poz. 11.6.0.10</t>
  </si>
  <si>
    <t>KOVINARSKO PASARSKA DELA</t>
  </si>
  <si>
    <t>AIV</t>
  </si>
  <si>
    <t>Doplačilo za izvedbo okenskih vratnih špalet z zaključnim armiranim ometom, zaključnim slojem kot ad1</t>
  </si>
  <si>
    <t>Dvakratni slikanje mavčnih sten s pralno  barvo (zaključni sloj), vključno s potrebno slikarsko izravnavo (kitanje,brušenje in bandažiranje). Finalna površina mora biti enakomerno pobarvana_latex</t>
  </si>
  <si>
    <t>kol</t>
  </si>
  <si>
    <t>po enoti</t>
  </si>
  <si>
    <t>SKUPAJ</t>
  </si>
  <si>
    <t>kompl.</t>
  </si>
  <si>
    <t>Proizvod: Systemair</t>
  </si>
  <si>
    <t xml:space="preserve">Aluminijasta prezračevalna rešetka z vgradnim okvirjem in priključno škatlo, s posamično nastavljivimi  lamelami, s penastim tesnilom po obodu, z nastavnim delom za regulacijo pretoka, vključno spojni in pritrdilni material. </t>
  </si>
  <si>
    <t>tip: NOVA-A-1-2 625*125 + R1+UR</t>
  </si>
  <si>
    <t>tip: NOVA-A-1-2 525*125 + R1+UR</t>
  </si>
  <si>
    <t>tip: NOVA-A-1-2 425*125 + R1+UR</t>
  </si>
  <si>
    <t>Izoliran elektronski regulator pretoka, okroglega preseka, tovarniško umerjen, skupaj z motornim pogonom regulacijske lopute, senzorjem hitrosti, pretvornikom signala, brezstopenjskim stikalom ter potrebnim pritrdilnim in montažnim materialom, z analognim izhodom (0-10V/DC) za odčitavanje dejanskega pretoka zraka. Skupaj s krmilnikom, ožičenjem za krmiljenje ter pobiranje povratnega signala.</t>
  </si>
  <si>
    <t>Okrogli prezračevalni ventil za odvod zraka, primeren za poslovne prostore, za vgradnjo v strop. Z ohišjem, perforirano 3-stopenjsko kapico, vertikalnim deflektorjem, vgradnim okvirjem in regulatorjem pretoka. Iz antistatične ABS plastike, pobarvane s prašno barvo v RAL 9010.
Skupaj z vsem montažnim in tesnilnim materialom.
tip:   BOREA 125</t>
  </si>
  <si>
    <t>Zračni kanali in spojni kosi, izdelani iz pocinkane pločevine skladno s SIST EN 1505, vzdolžno zarobljeni, med seboj pa so spojeni prirobnično. V kolikor se pokaže za potrebno, so na posebnih mestih vsled ohranitve čim višjih etažnih višin spoji izvedeni s “S” pasom. Pri vseh spremembah smeri za več kot 30 ° so v loke ali kolena širine nad 400 mm vstavljena vodila, ki se namestijo na 1/4 do 1/3 širine loka oziroma kolena. Na vseh odcepih so vgrajene nastavljive regulacijske lopute. Zračni kanali so pri večjih nazivnih velikostih diagonalno izbočeni ali ojačani z blagim izmeničnim vbočenjem in izbočenjem. Debelina pločevine glede na nazivno velikost</t>
  </si>
  <si>
    <t>Okrogli (spiro) kanali iz pocinkane jeklene pločevine, debelina pločevine po DIN 1946 in DIN 24157-list 2, spoji kitani oz. tesnjeni na predpisano lekažo, komplet z vsemi oblikovnimi elementi (kolena, prehodi, priključki, nastavki, ...), komplet z obešali</t>
  </si>
  <si>
    <t>DN 125</t>
  </si>
  <si>
    <t>DN 160</t>
  </si>
  <si>
    <t>DN 200</t>
  </si>
  <si>
    <t>DN 250</t>
  </si>
  <si>
    <t>Popolnoma gibljiva toplotno izolirana cev z jedrom iz aluminijeve cevi, ki se sestoji iz 5 slojne laminirane folije iz aluminija in poliestra, ojačane z jekleno spiralo, z vmesnim 25 mm slojem izolacije in zunanjim plaščem iz aluminijeve folije, nazivne velikosti
Tip: SONODEC nonwoven</t>
  </si>
  <si>
    <t>Toplotna izolacija zračnih kanalov z zunanje strani z izolacijo s certifikatom o skladnosti, to je z materialom iz sintetičnega kavčuka z zaprto celično strukturo, ki je težko gorljiva in samougasljiva, ki ne kaplja in širi ognja  s3 d0 po SIST EN 13501, 1. del, s toplotno prevodnostjo λ &lt; 0,035 W/mK pri 0 °C, primerna za temperaturno območje –40 do + 85 °C, s koeficientom upornosti proti difuziji vodne pare μ &gt; 7000, lepljena z originalnim lepilom na bazi polikloroprenov</t>
  </si>
  <si>
    <t>Proizvod: K-FLEX ST 13</t>
  </si>
  <si>
    <t>Dodatna izolacija kanalov na prostem izvedena iz mineralne volne debeline 50 mm in dodatno zaščitena z AL plaščem</t>
  </si>
  <si>
    <t>Prezračevalni kanali in deflektor na strehi objekta namenjeni za odvod zraka skozi streho objekta.</t>
  </si>
  <si>
    <t>IR grelne plošče SUNDIRECT bele površine z belim okvirjem, komplet z novo zasnovanim pritrdilnim elementom za enostavno montažo.
Dodatna oprema: Termostat Smart 1.0</t>
  </si>
  <si>
    <t>tip: PE1000-Plus
Qgr = 1.000 W;; 220-240 V</t>
  </si>
  <si>
    <t>Dimenzije: 85x120 cm</t>
  </si>
  <si>
    <t>Dobavlja: IR paneli</t>
  </si>
  <si>
    <t>Jeklena nosilna konstrukcija, očiščena, antikorozijsko zaščitena</t>
  </si>
  <si>
    <t>Drobni inštalacijski material za izvedbo inštalacij prezračevanja (drobni montažni in tesnilni material, atipski fazonski in  oblikovni kosi, okvirji,  konzole, označevalne tablice in napisi, ....), vrednost ocenjena glede na vrednost opreme in razvoda</t>
  </si>
  <si>
    <t>Meritve pretokov in hrupa za tehnični pregled, priprava poročila</t>
  </si>
  <si>
    <t>Zagon sistema z nastavitvijo vseh parametrov skladno projektno dokumentacijo</t>
  </si>
  <si>
    <t>Funkcionalna shema v okvirju z zaščitnim steklom, vključno z pritrdilnim materialom</t>
  </si>
  <si>
    <t>Pripravljalna in zaključna dela, v katera je zajeto zarisovanje, odvoz ostankov montaže, embalaže …</t>
  </si>
  <si>
    <t>Transportni in manipulativni stroški, pri čemer je potrebno upoštevati dostavo opreme do mesta namestitve oz. vgradnje ter po potrebi začasno skladiščenje le-te.</t>
  </si>
  <si>
    <t>Izdelava projektne dokumentacije za projekt izvedenih del PID, dokazil in dokumentacije za vzdrževanje</t>
  </si>
  <si>
    <t>STROJNE INSTALACIJE</t>
  </si>
  <si>
    <t>S</t>
  </si>
  <si>
    <t>PREZRAČEVANJE_KLIMATIZACIJA</t>
  </si>
  <si>
    <t>Prostori (vodenje ERP 10 kom. z zveznim signalom 0…10V, spremljanje pretokov z zveznim signalom 0…10V)</t>
  </si>
  <si>
    <t>Prostorska enota z LCD in temperaturnim tipalom, komunikacija KNX
SIEMENS: QMX3.P34</t>
  </si>
  <si>
    <t>KNX napajalnik 640mA N125/22
SIEMENS: N 125/22</t>
  </si>
  <si>
    <t>Tipalo diferencialnega tlaka, -50…50 Pa, DC 4…20 mA
SIEMENS: QBM3120-1U</t>
  </si>
  <si>
    <t>OPOMBA:
Kabliranje sobnih nastavljalnikov, ERP, diferenčnih tlačnih tipal, razdelilcev talnega gretja, povezave med klimatom in EKO je predmet popisa splošne elektrike</t>
  </si>
  <si>
    <t>STORITEV v naslednjem obsegu:
Storitev zajema: 
- priklop že položenih kablov za sobne nastavljalnike in ERP na obeh straneh
- priklop že položenih kablov za potrebe klimata
- priklop že položenih kalblov za potrebe ogrevanja (TČ, elektro kotel, tipala, obtočne črpalke ipd).
- priklop že položenih kablov za potrebe talnega gretja (termični pogoni v razdelilcih talnega gretja)</t>
  </si>
  <si>
    <t>B.</t>
  </si>
  <si>
    <t>Klimatska naprava</t>
  </si>
  <si>
    <t>Kanalsko temp. tipalo LG-NI 1000, -50...+80°C, dolžine 0,40m
SIEMENS: QAM2120.040</t>
  </si>
  <si>
    <t>Diferenčno tlačno stikalo 50..500Pa
SIEMENS: QBM81-5</t>
  </si>
  <si>
    <t>Diferenčno tlačno stikalo 20..300Pa
SIEMENS: QBM81-3</t>
  </si>
  <si>
    <t>Diferen. tlačno tipalo,0..1000/ 0..1500/ 0..3000Pa, 0..10V, IP42
SIEMENS: QBM2030-30</t>
  </si>
  <si>
    <t>Protizmrzovalni termostat z dodatno funkcijo odpiranja ventila s signalom 0..10V, kapilara 6m
SIEMENS: QAF64.6-J</t>
  </si>
  <si>
    <t>Mot. pog. žaluzije 24VAC, 0...10V, 15Nm, 3m2, rotac.
SIEMENS: GEB161.1E</t>
  </si>
  <si>
    <t>Mot. pog. žaluzije, 24VAC, 3 točk., 25Nm, 4m2, rot.
SIEMENS: GBB131.1E</t>
  </si>
  <si>
    <t>Kabliranje klimatske naprave do 10m, montaža EKO, priklop, brez energetskega dovodnega kabla</t>
  </si>
  <si>
    <t>EKO klimatske naprave je skupna s toplotno postajo</t>
  </si>
  <si>
    <t>C.</t>
  </si>
  <si>
    <t>Toplotna postaja, regulacija talnega gretja (razdelilce dobaviti s termičnimi pogoni ON/OFF, 230V, 10 kom)</t>
  </si>
  <si>
    <t>Temperaturno tipalo - zunanje, LG-Ni 1000
SIEMENS: QAC22</t>
  </si>
  <si>
    <t>Potopno tipalo NI 1000, L=100mm, brez zaščitne tulke, -30...130 °C
SIEMENS: QAE2121.010</t>
  </si>
  <si>
    <t>Zaščitna tulka, L=100mm, zun. 1/2, ponikljana medenina, fi 7mm
SIEMENS: ALT-SB100</t>
  </si>
  <si>
    <t>Termostat 15...95 °C, zaščitna tulka 100 mm, kapilara 700 mm, pritrdilni trak, zaščitna tulka 100mm
SIEMENS: RAK-TR.1000B-H</t>
  </si>
  <si>
    <t>Tipalo tlaka za pline in tekočine (0…10 V) 0…10 bar, zun. navoj 1/2
SIEMENS: QBE2003-P10</t>
  </si>
  <si>
    <t>D.</t>
  </si>
  <si>
    <t>Zalogovnik 800l</t>
  </si>
  <si>
    <t>Kabelsko temp. tipalo, LG-Ni1000, 2m dolž. -25..+95°C
SIEMENS: QAP22</t>
  </si>
  <si>
    <t>Priključno ohišje
SIEMENS: RAK-H-M</t>
  </si>
  <si>
    <t>Zaščitna tulka, L=280mm, zun. 1/2, ponikljana medenina
SIEMENS: ALT-SB280</t>
  </si>
  <si>
    <t>E.</t>
  </si>
  <si>
    <t>DDC AI38 DI16 AO18 DO25</t>
  </si>
  <si>
    <t>DDC krmilnik: 21I/Os:3UI,8UIO,4DI,6DO. IP,SD card,MI,BH,PB,MB,BA
SIEMENS: POL648.10/FEN</t>
  </si>
  <si>
    <t>Razširitveni modul, 8UI/O, 2AO, 4DO (rele),
SIEMENS: POL955.00/FEN</t>
  </si>
  <si>
    <t>Razširitveni modul 8U I/O, 1DI 230V, 4DO rele, 2DO triac
SIEMENS: POL965.00/FEN</t>
  </si>
  <si>
    <t>Climatix Touch Panel 7inch, 1024x600 16:9, barvni, kapactivni, IP65/IP20, DC24V, vgradni
SIEMENS: POL8T2.70/STD</t>
  </si>
  <si>
    <t>Modul za upravljanje 8-vrstični, IP65, magnetni, 240x128 točk za potrebe upravljanja na lokaciji klimatske naprave
SIEMENS: POL871.71/STD</t>
  </si>
  <si>
    <t>Izdelava  mobilne aplikacije Inthause za 1 Climatix krmilnik, vključno z licenco
SIEMENS: IH-T0-APP-FNK/FEN</t>
  </si>
  <si>
    <t>5-portni ethernet switch za montažo na DIN letev, napajanje 12-48VDC oz. 18-30VAC
MOXA: EDS-205</t>
  </si>
  <si>
    <t>Elektro komandna omara, komplet ožičena z vsemi zaščitnimi elementi, vključno z montažo</t>
  </si>
  <si>
    <t>Kabliranje toplotne postaje do 20m, montaža EKO, priklop, brez energetskega dovodnega kabla</t>
  </si>
  <si>
    <t>STORITEV v naslednjem obsegu:
Storitev zajema:
- integracijo toplotne črpalke TČ1
- uskladitev relavantnih podatkovnih točk
- testiranje komunikacije
- priprava grafik za CNS, prikaz podatkovnih točk
- predajni zapisnik
OPOMBA: Naprava TČ1 mora biti dobavljena z možnostjo komunikacije MOBUS RS485</t>
  </si>
  <si>
    <t>STORITEV v naslednjem obsegu:
Storitev zajema:
- integracijo toplotne črpalke TČ2
- uskladitev relavantnih podatkovnih točk
- testiranje komunikacije
- priprava grafik za CNS, prikaz podatkovnih točk
- predajni zapisnik
OPOMBA: Naprava TČ2 mora biti dobavljena z možnostjo komunikacije MOBUS RS485</t>
  </si>
  <si>
    <t>STORITEV DDC  vključuje:
- montažo periferne opreme, razen ventilov in tipal v cevovode 
- elektro načrt in funkcijsko shemo avtomatike
- integracija sobnik enot, 12 kom. na krmilnik
- opise delovanja in navodila za upravljanje
- izdelavo programa za krmilnik
- kontrola pravilnosti vgradnje ventilov
- kontrolo el. priključkov in nalaganje programa
- preizkusni zagon in nastavitev parametrov
- poučitev uporabnikov o upravljanju sistema in predajni zapisnik</t>
  </si>
  <si>
    <t>1</t>
  </si>
  <si>
    <t>ELEKTROKRMILNA NAPRAVA IN REGULACIJA</t>
  </si>
  <si>
    <t>MOČ</t>
  </si>
  <si>
    <t>MEDICINSKA SIGNALIZACIJA</t>
  </si>
  <si>
    <t>OZVOČENJE</t>
  </si>
  <si>
    <t>TV INSTALACIJA</t>
  </si>
  <si>
    <t>Na podlagi Zakona o javnem naročanju (Ur.l. RS št.:91/15)  mora ponudnik upoštevatizahteve iz Uredbe za zeleno javno naročanje (Ur.l. RS št.:51/17). Predmeti javnega naročanja so opredeljeni v  4. in 6.členu.</t>
  </si>
  <si>
    <t>20. delež električnih sijalk, ki so uvrščene v najvišji energijski razred, dostopen na trgu, znaša najmanj 90 %;</t>
  </si>
  <si>
    <t>21. delež svetilk, ki omogoča uporabo električnih sijalk, uvrščenih v najvišji energijski razred, dostopen na trgu, znaša najmanj 90 %;</t>
  </si>
  <si>
    <t>22. razsvetljava v notranjih prostorih omogoča uporabo predstikalnih naprav z možnostjo zatemnjevanja pri najmanj 40 % vseh sijalk;</t>
  </si>
  <si>
    <t>23. pri prenovi cestne razsvetljave se zagotovi 30 % prihranka porabe električne energije</t>
  </si>
  <si>
    <t>24. najmanj 30 % cestne razsvetljave omogoča zmanjšanje emisij nepotrebne svetlobe;</t>
  </si>
  <si>
    <t>Izvajalec je dolžan imeti znanja, ki so predpisano zahtevana v 77. členu ZGO-1 in tam opredeljena skozi obvezni delovodski in mojstrski izpit, iz česar izhaja, da je strokovno usposobljena oseba za posamezno vrsto inštalacije in pozna vse potrebne standardne detajle.</t>
  </si>
  <si>
    <t>Izvajalec je dolžan pred pričetkom izvajanja instalacije načrt pregledati in nadzornemu inženirju podati pripombe na morebitne najdene nepravilnosti. Pri izvajanju del se mora sproti usklajevati z izvajalci ostalih instalacij.</t>
  </si>
  <si>
    <t>Prestavitve zaradi morebitnega neusklajevanja gredo na račun izvajalca.Vsa dobavljena oprema mora biti 1. kvalitete. Vsi elementi del morajo biti izdelani strokovno in kvalitetno po detajlih in iz materiala kot je navedeno v opisu.</t>
  </si>
  <si>
    <t xml:space="preserve">Ves vgrajeni material mora po kvaliteti  predpisom in normam.Vse vgrajene naprave in stroji morajo biti certificirane za evropsko tržišče in imeti CE oznako.Vsi stroji in naprave morajo biti opremljeni s tablico z oznako proizvajalca, </t>
  </si>
  <si>
    <t>tipom in nominalnimi karakteristikami tako za strojni kot elektro del, če ta obstaja. Po končanih delih mora vsa originalna navodila in garancijske liste ( v kolikor so prva oziroma druga v tujem jeziku, ta prevedena v slovenščino))predati investitorju.</t>
  </si>
  <si>
    <t>Ponudnik mora dokazati, da za potrebe izvedbe javnega naročila razpolaga z osebo, ki je po programu NPK usposobljena za preglednika zahtevnih električnih inštalacij in inštalacij zaščite pred delovanjem strele.</t>
  </si>
  <si>
    <t>ENOTNA CENA MORA VSEBOVATI:</t>
  </si>
  <si>
    <t>- vsa potrebna pripravljalna dela</t>
  </si>
  <si>
    <t>- vse potrebne transporte, notranje in zunanje</t>
  </si>
  <si>
    <t>- vse potrebne manipulativne stroške in zavarovanja do predaje investitorju</t>
  </si>
  <si>
    <t>- vse potrebno delo</t>
  </si>
  <si>
    <t xml:space="preserve"> vsa potrebna pomožna sredstva za vgrajevanje na objektu kot so lestve, odri in podobno</t>
  </si>
  <si>
    <t>- usklajevanje z osnovnim načrtom in posvetovanje s projektantom, nadzornikom, investitorjem, naročnikom..</t>
  </si>
  <si>
    <t>- terminsko usklajevanje del z ostalimi izvajalci na objektu in uporabnikom</t>
  </si>
  <si>
    <t>- čiščenje prostorov po končanih delih in odvoz odpadnega materiala na stalno mestno deponijo</t>
  </si>
  <si>
    <t>- plačilo komunalnega prispevka za stalno mestno deponijo odpadnega materiala</t>
  </si>
  <si>
    <t>- stroški elektrike v času izvajanja projekta do primopredaje</t>
  </si>
  <si>
    <t>izdelavo vseh potrebnih detajlov in dopolnilnih del, katera je potrebno izvesti za dokončanje posameznih del,</t>
  </si>
  <si>
    <t xml:space="preserve">  tudi če potrebni detajli niso podrobno obdelani v načrtu navedeni in opisani v popisu del n so ta dopolnila nujna za pravilno funkcioniranje posameznih sistemov in elementov objekta</t>
  </si>
  <si>
    <t xml:space="preserve"> - skladiščenje in zaščita materiala na gradbišču</t>
  </si>
  <si>
    <t>preizkušanje kvalitete za vse materiale, ki se vgrajujejo in dokazovanje kvalitete z atesti</t>
  </si>
  <si>
    <t>ves potreben glavni, pomožni , pritrdilni in vezni material</t>
  </si>
  <si>
    <t>požarnovarno tesnenje prebojev pri prehodu instalacije skozi meje požarnih sektorjev ali celic</t>
  </si>
  <si>
    <t>popravilo eventuelno povzročene škode ostalim izvajalcem na gradbišču</t>
  </si>
  <si>
    <t>merjenje na objektu pred pričetkom izdelave ali vgrajevanja posameznih elementov</t>
  </si>
  <si>
    <t>vse potrebne zaščitne premaze</t>
  </si>
  <si>
    <t xml:space="preserve"> izdelava tehnoloških risb za proizvodnjo s potrebnimi detajli</t>
  </si>
  <si>
    <t>izdelava ustreznih delavniških risb in po potrebi enopolnih in vezalnih shem glede na dejansko dobavljeno opremo!</t>
  </si>
  <si>
    <t>izdelava in izrez odprtin za vgradnjo inštalacijskih in drugih elementov</t>
  </si>
  <si>
    <t>izdelava vseh izračunov vezanih na izdelavo elementov, potrebnih za doseganje predpisanih zahtev</t>
  </si>
  <si>
    <t>meritve električnih inštalacij po posameznih sklopih, izdaja zapisnikov, atestov in potrdil</t>
  </si>
  <si>
    <t>pridobitev certifikatov pooblaščenih organizacij za posamezne sklope</t>
  </si>
  <si>
    <t>sprotno beleženje vseh sprememb nastalih med izvedbo z vrisovanjemv PZI načrt ter obveščanje odgovornega projektanta(OP) o njih s pridobitvijo soglasij nanje in priprava podatkov za izdelavo PID dokumentacije</t>
  </si>
  <si>
    <t>podučitev pooblaščene osebe določene s strani investitorja</t>
  </si>
  <si>
    <t>redno, izredno, periodično in preventivno vzdrževanje v garancijskem obdobju 60 mesecev, vključno z vsemi rezervnimi deli, stroški dela za nemoteno delovanje v tem obdobju.</t>
  </si>
  <si>
    <t>popravilo eventuelno povzročene škode uporabniku oziroma naročniku</t>
  </si>
  <si>
    <t>potrebno sodelovanje izvajalca pri meritvah in pregledih sistemov APZ</t>
  </si>
  <si>
    <t>ZUNANJI RAZVOD - Vodniki</t>
  </si>
  <si>
    <t>Predelava obstoječega glavnega razdelilca -agregatni del</t>
  </si>
  <si>
    <t>Pred izvedbo je potrebno preveriti dejansko stanje obstoječe opreme</t>
  </si>
  <si>
    <t>klp</t>
  </si>
  <si>
    <t>2..</t>
  </si>
  <si>
    <t>vgradnja dodatnega izvoda za začano namestitev</t>
  </si>
  <si>
    <t xml:space="preserve">vgradnja NV podnožja tip NH00/160,3p                        kom 1        </t>
  </si>
  <si>
    <t xml:space="preserve">vgradnja NV  vložkov  NV160/ 80A                           kom 3        </t>
  </si>
  <si>
    <t>kabeslki čevlji</t>
  </si>
  <si>
    <t>priklop kabla na obstoječe zbiralke</t>
  </si>
  <si>
    <t>prestavitev oobstoječe po potrebi</t>
  </si>
  <si>
    <t xml:space="preserve">drobni material </t>
  </si>
  <si>
    <t>Preklop napajanja obstoječega objekta v času predelav priključnih omar - prevezave</t>
  </si>
  <si>
    <t>kabli</t>
  </si>
  <si>
    <t>dobava in položitev  kabla za napajanje prizidka - od Rg omare do Rzn  N-AYY 4x70mm2  položen v cevi v zemlji</t>
  </si>
  <si>
    <t>dobava in položitev  stigmafleks cevi 110  v zemlji, l=60m</t>
  </si>
  <si>
    <t xml:space="preserve">izkop jarka,  polaganje vodnikov, komplet z opozorilnim trakom in ponovno zasutje s poravnavo </t>
  </si>
  <si>
    <t xml:space="preserve">Izdelava kabelskega jaška - betonski jašek dimenzij 0,8x0,8x1,0m, komplet z LŽ pokrovom in uvodom cevi v zemlji,  </t>
  </si>
  <si>
    <t xml:space="preserve">Dobava in položitev poc. Valjanca Fe-Zn 25x4mm v zemlji-ozemljitev </t>
  </si>
  <si>
    <t>Uvod kabla v objekt, komplet s prebojem zidu in zatesnitvijo</t>
  </si>
  <si>
    <t xml:space="preserve">Dobava in položitev kabelske police PK100 s pokrovom v obstoječem objektu, komplet s konzolami </t>
  </si>
  <si>
    <t>Vključitev novega porabnika v sistem, zagon, nastavitve</t>
  </si>
  <si>
    <t xml:space="preserve">Dobava in montaža žica Al 8mm, položena na nosilcih strehi, komplet z nosilci </t>
  </si>
  <si>
    <t xml:space="preserve">Dobava in montaža žica Al 8mm, položena  v zidu </t>
  </si>
  <si>
    <t>Dobava in montaža paličnega lovilca, l=3,0m, komplert s podstavkom in priključno spono</t>
  </si>
  <si>
    <t>Dobava in montaža paličnega lovilca, l=4,0m, komplert s podstavkom in priključno spono</t>
  </si>
  <si>
    <t xml:space="preserve">Dobava in montaža sponke za žleb - žica (B) </t>
  </si>
  <si>
    <t>Dobava in montaža sponke KON04 A za medsebojno spajanje okroglih strelovodnih vodnikov. Proizvajalec HERMI ali podobno</t>
  </si>
  <si>
    <t>Dobava in položitev poc. Valjanca Fe-Zn 25x4mm v temelju</t>
  </si>
  <si>
    <t>Dobava in montaža merilne sponke KON02  za izdelavo merilnega spoja med strelovodnim vodnikom AH1 in ozemljilnim trakom. Proizvajalec HERMI</t>
  </si>
  <si>
    <t>Dobava in montaža  križne sponke za poc. Valjanec . Proizvajalec HERMI ali podobno</t>
  </si>
  <si>
    <t>Dobava in montaža kontaktne sponke  za izvedbo kontaktnih spojev med okroglim strelovodnim vodnikom . Proizvajalec HERMI</t>
  </si>
  <si>
    <t>Dobava in montaža odkapnika KON21. Proizvajalec HERMI</t>
  </si>
  <si>
    <t>Dobava in montaža  podometne doze za merilni stik, komplet</t>
  </si>
  <si>
    <t>Izdelava vijačnega spoja , komplet z materialom</t>
  </si>
  <si>
    <t>VARNOSTNA RAZSVETLJAVA</t>
  </si>
  <si>
    <t>Pregled in funkcionalni preizkus varnostne  razsvetljave , pooblaščena organizacija</t>
  </si>
  <si>
    <t>dobava svetilk in sistema varnostne razsvetljave</t>
  </si>
  <si>
    <t>E</t>
  </si>
  <si>
    <t xml:space="preserve">Varnostna svetilka tip Logica, nadgradna, simetrična leča LED 3W, 3h, IP65, SE-pripravnii spoj, LG avtotest,  iz samougasne plastične mase,  z AUTOTEST funkcijo, opremljena z NiCd akumulatorjem in avtonomijo 3 ure. Svetilo skladno s standardi EN 60598-1, EN60598-2-22, EN1838. Svetilka je opremljena z priborom za montažo-nadgradnja. Svetilo ima pet (5) letni garancijski rok.   </t>
  </si>
  <si>
    <t>E1</t>
  </si>
  <si>
    <t xml:space="preserve">Varnostna svetilka tip PlexiLite  spuščena, enostranska,  LED 6W, 3h, IP20, trajni spoj SA, LG avtotest, s piktogramom-Izhod  iz samougasne plastične mase,  z AUTOTEST funkcijo, opremljena z NiCd akumulatorjem in avtonomijo 3 ure. Svetilo skladno s standardi EN 60598-1, EN60598-2-22, EN1838. Svetilka je opremljena z priborom za montažo-nadgradnja. Svetilo ima pet (5) letni garancijski rok.   </t>
  </si>
  <si>
    <t>E2</t>
  </si>
  <si>
    <t xml:space="preserve">Varnostna svetilka, vgradna tip LungaLargaLuce (dimenzije 15x15cm) LED3W, 3h, IP20, SE-pripravni spoj, LG avtotest,  iz samougasne plastične mase,  z AUTOTEST funkcijo, opremljena z NiCd akumulatorjem in avtonomijo 3 ure. Svetilo skladno s standardi EN 60598-1, EN60598-2-22, EN1838. Svetilka je opremljena z priborom za montažo-nadgradnja. Svetilo ima pet (5) letni garancijski rok.   </t>
  </si>
  <si>
    <t>Nadzorna enota - 9 DIN modul.Beghelli INIBIT, vgrajen v razdelilec - autotest.</t>
  </si>
  <si>
    <t xml:space="preserve">Izdelava in nameščanje nalepk na svetilke </t>
  </si>
  <si>
    <t>Dobava in montaža piktogramov</t>
  </si>
  <si>
    <t>Montaža svetilk varnostne razsvetljave, komplet s priklopom</t>
  </si>
  <si>
    <t>dobava in položitev vodnikov v JC ceveh delno pod ometom, delno v spuščenem stropu</t>
  </si>
  <si>
    <t xml:space="preserve">vodnika   NHXMH 5x1.5mm2Cu  </t>
  </si>
  <si>
    <t>dobava in položitev JC cevi 16mm</t>
  </si>
  <si>
    <t>dobava in položitev PN cevi 16mm</t>
  </si>
  <si>
    <t>V popisu so podani tipi svetil različnih proizvajalcev. Vgradi se lahko oprema proizvajalcev, ki imajo ustrezne ateste za svetilke po slovenski zakonodaji in kvalitetno ustrezajo tehničnemu opisu</t>
  </si>
  <si>
    <t xml:space="preserve">Projektant elektroinštalacij in arhitekt morata pred dobavo in vgradnjo potrditi vse vzorce svetilk. </t>
  </si>
  <si>
    <t xml:space="preserve">Za vse svetilke, ki se vgradijo v spuščen strop, je potrebno pred naročilom svetilk preveriti tip dobavljenega stropa. </t>
  </si>
  <si>
    <t>SPLOŠNA RAZSVETLJAVA</t>
  </si>
  <si>
    <t>dobava svetilk  splošne razsvetljave -Proizvajalec: BM LED, Maribor ali podobno enake kvalitete</t>
  </si>
  <si>
    <t>F3</t>
  </si>
  <si>
    <t xml:space="preserve">Stropno vgradno linijsko svetilo, tip BM-351, LED moči 72W, velikost 3000x70x35mm, 3000K,FO,.pokrov pleksi opal, barvano na belo  zaščiteno IP20 pred delci prahu in vlago, komplet z napajalnikom . Svetilka ustreza standardom CEI EN 60598-1, UNI EN 12464-1. Z elovno dobo 50 000 ur.    Z garancijsko dobo 5 (pet) let.
Svetilo spada v energijski razred: A
</t>
  </si>
  <si>
    <t>F2</t>
  </si>
  <si>
    <t xml:space="preserve">Stropno vgradno linijsko svetilo, tip BM-351, LED moči 48W, velikost 2000x70x35mm, 3000K,FO,.pokrov pleksi opal, barvano na belo  zaščiteno IP20 pred delci prahu in vlago, komplet z napajalnikom . Svetilka ustreza standardom CEI EN 60598-1, UNI EN 12464-1. Z elovno dobo 50 000 ur.    Z garancijsko dobo 5 (pet) let.
Svetilo spada v energijski razred: A
</t>
  </si>
  <si>
    <t>F1</t>
  </si>
  <si>
    <t xml:space="preserve">Stropno vgradno linijsko svetilo, tip BM-351, LED moči 28W, velikost 1200x70x35mm, 3000K,FO,.pokrov pleksi opal, barvano na belo  zaščiteno IP20 pred delci prahu in vlago, komplet z napajalnikom . Svetilka ustreza standardom CEI EN 60598-1, UNI EN 12464-1. Z elovno dobo 50 000 ur.    Z garancijsko dobo 5 (pet) let.Svetilo spada v energijski razred: A
</t>
  </si>
  <si>
    <t>F</t>
  </si>
  <si>
    <t xml:space="preserve">Stropno vgradno linijsko svetilo, tip BM-351, LED moči 36W, velikost 1500x70x35mm, 3000K,FO,.pokrov pleksi opal, barvano na belo  zaščiteno IP20 pred delci prahu in vlago, komplet z napajalnikom . Svetilka ustreza standardom CEI EN 60598-1, UNI EN 12464-1. Z elovno dobo 50 000 ur.    Z garancijsko dobo 5 (pet) let.
Svetilo spada v energijski razred: A
</t>
  </si>
  <si>
    <t>H</t>
  </si>
  <si>
    <t xml:space="preserve">stropno nadgradno linijsko svetilo, tip BM2001,dimenzij 150x5x8cm, 36W, 3000K, MacAdam3, CRI80, FO, zaščita IP54 pred delci prahu in vlago, pokrov pleksi, opal, komplet z vgrajenim napajalnikom. 
Svetilka ustreza standardom CEI EN 60598-1, UNI EN 12464-1. Z delovno dobo 50 000 ur.  Svetilo spada v energijski razred: A++
Faktor vzdrževanja MF 0.9.Z garancijsko dobo 5 (pet) let.
</t>
  </si>
  <si>
    <t>H1</t>
  </si>
  <si>
    <t xml:space="preserve">stropno nadgradno linijsko svetilo, tip BM2001,dimenzij 100x5x8cm, 24W, 3000K, MacAdam3, CRI80, FO, zaščita IP20 pred delci prahu in vlago, pokrov pleksi, opal, komplet z vgrajenim napajalnikom. 
Svetilka ustreza standardom CEI EN 60598-1, UNI EN 12464-1. Z delovno dobo 50 000 ur.  Svetilo spada v energijski razred: A++
Faktor vzdrževanja MF 0.9.Z garancijsko dobo 5 (pet) let.
</t>
  </si>
  <si>
    <t>H2</t>
  </si>
  <si>
    <t>G1</t>
  </si>
  <si>
    <t xml:space="preserve">Stropno vgradno linijsko svetilo, tip BM-351, LED moči 36W, velikost 150x7x3,5cm, 3000K,FO,komplet z napajalnikom, barvano na belo  zaščiteno IP54 pred delci prahu in vlago, pokrov pleksi opal, komplet z napajalnikom. Svetilka ustreza standardom CEI EN 60598-1, UNI EN 12464-1. Z elovno dobo 50 000 ur.    Z garancijsko dobo 5 (pet) let.Svetilo spada v energijski razred: A
</t>
  </si>
  <si>
    <t>K</t>
  </si>
  <si>
    <t>Zidno linijsko svetilo, baktericidna svetilka, komplet dolžine 1,2m, komplet z vgrajenim napajalnikom , IP54, vetilka ustreza standardom CEI EN 60598-1, UNI EN 12464-1. Z elovno dobo 50 000 ur.    Z garancijsko dobo 5 (pet) let.Svetilo spada v energijski razred: A</t>
  </si>
  <si>
    <t>N</t>
  </si>
  <si>
    <t>Stropno vgradno svetilo, BM740, flat, SOP LED moči 21W / 1795 lm, 3000K,FO,  z integriranim napajalnikom. barvano na belo  zaščiteno IP40 pred delci prahu in vlago. Svetilka ustreza standardom CEI EN 60598-1, UNI EN 12464-1. Z delovno dobo 50 000 ur.    Svetilo spada v energijski razred: A++, Faktor vzdrževanja MF 0.9.Z garancijsko dobo 5 (pet) let.</t>
  </si>
  <si>
    <t>Zidna svetilka, po izbiri arhitekta. bele barve, z halogeno  žarnico 9W, IP65 , z IR senzorjem gibanja, komplet z napajalnikom</t>
  </si>
  <si>
    <t>Z</t>
  </si>
  <si>
    <t>Zidna svetilka, po izbiri arhitekta. bele barve, z halogeno  žarnico 9W, IP65 , komplet z napajalnikom</t>
  </si>
  <si>
    <t>Montaža svetilk , komplet s priklopom</t>
  </si>
  <si>
    <t>Dobava in montaža oprema TEM Čatež ali podobno</t>
  </si>
  <si>
    <t xml:space="preserve">  stikalo podometno, komplet- beli, IP44</t>
  </si>
  <si>
    <t xml:space="preserve">  IR senzor gibanja kot stikalo   - stropni</t>
  </si>
  <si>
    <t xml:space="preserve">  stikalo-klecno +vtičnica -podometno za priklop baktericidne svetilke IP54</t>
  </si>
  <si>
    <t>Dobava in montaža oprema TEM Čatež - serija 45 ali podobno (barva po izbiri arhitekta)</t>
  </si>
  <si>
    <t xml:space="preserve">  stikalo- beli</t>
  </si>
  <si>
    <t xml:space="preserve">  stikalo izmenično - beli</t>
  </si>
  <si>
    <t xml:space="preserve"> slepi element beli</t>
  </si>
  <si>
    <t>podometna doza  z okvirčkom - 3elementi</t>
  </si>
  <si>
    <t>podometna doza z okvirčkom - 7elementi</t>
  </si>
  <si>
    <t xml:space="preserve"> fotosonda za priklop na fotorele,  ETI Izlake</t>
  </si>
  <si>
    <t xml:space="preserve">dobava in položitev vodnikov </t>
  </si>
  <si>
    <t xml:space="preserve">vodnika NHXMH 2 x 1,5mm2Cu  </t>
  </si>
  <si>
    <t xml:space="preserve">vodnika NHXMH 3 x 1,5mm2Cu  </t>
  </si>
  <si>
    <t xml:space="preserve">vodnika NHXMH 4 x 1,5mm2Cu  </t>
  </si>
  <si>
    <t>MOČ SPLOŠNO</t>
  </si>
  <si>
    <t>Izdelava in  namestitev trajnih nalepk za oznako  nalepk za označevanje elementov</t>
  </si>
  <si>
    <t xml:space="preserve">Priklopi kompaktnih naprav, ki imajo svoje krmilne omarice in so zajete v popisu strojnih instalacij </t>
  </si>
  <si>
    <t>Izdelava foto dokumentacije izvedbe instalacije  med gradnjo</t>
  </si>
  <si>
    <t>Pregled in meritve  elektroinstalacij za v skladu s standardi SIST HD 60364, HD 61439 in izdelava zapisnika in poročila  opregledu v skladu s standardom SIST HD 60364. pregled in meritve lahko opravi samopreglednik oz. merilec, ki ima potrdilo o opravljeni kvalifikaciji za preglednika zahtevnih NN električnih instalacij.</t>
  </si>
  <si>
    <t xml:space="preserve">dobava in položitev  običajnih vodnikov  v  JC ceveh v estrihu ali pod ometom  </t>
  </si>
  <si>
    <t xml:space="preserve">dobava in položitev brezhalogenskega vodnika   NHXMH 2x1,5mm2Cu  </t>
  </si>
  <si>
    <t xml:space="preserve">dobava in položitev brezhalogenskega vodnika   NHXMH 3x1,5mm2Cu  </t>
  </si>
  <si>
    <t xml:space="preserve">dobava in položitev brezhalogenskega vodnika   NHXMH 3x2,5mm2Cu  </t>
  </si>
  <si>
    <t xml:space="preserve">dobava in položitev brezhalogenskega vodnika   NHXMH 5x2,5mm2Cu  </t>
  </si>
  <si>
    <t xml:space="preserve">dobava in položitev brezhalogenskega vodnika   NHXMH 5x6mm2Cu  </t>
  </si>
  <si>
    <t xml:space="preserve">dobava in položitev brezhalogenskega vodnika   NHXMH 5x10mm2Cu  </t>
  </si>
  <si>
    <t xml:space="preserve">dobava in položitev brezhalogenskega vodnika   NHXMH 4x6mm2Cu  </t>
  </si>
  <si>
    <t xml:space="preserve">dobava in položitev vodnika   H07Z-K-J 6mm2Cu  </t>
  </si>
  <si>
    <t>dobava in položitev brezhalogenskega vodnika   NHXMH 4x1,0mm2Cu  -žaluzije</t>
  </si>
  <si>
    <t>ozemljitve</t>
  </si>
  <si>
    <t xml:space="preserve">dobava in položitev vodnika   H07Z-K-J 4mm2Cu  </t>
  </si>
  <si>
    <t>Dobava  in montaža omarice za izenačevanje potenciala , podometna</t>
  </si>
  <si>
    <t>Dobava  in montaža omarice za izenačevanje potenciala , nadometna v spuščenem stropu</t>
  </si>
  <si>
    <t>dobava in položitev JC cevi 23mm</t>
  </si>
  <si>
    <t>dobava in položitev JC cevi 29mm</t>
  </si>
  <si>
    <t xml:space="preserve">Dobava in montaža potencialne zbiralke </t>
  </si>
  <si>
    <t>Dobava in montaža kabelske police , komplet z obešalnim priborom, konzolami in ozemljitvami</t>
  </si>
  <si>
    <t xml:space="preserve">       PK 200</t>
  </si>
  <si>
    <t xml:space="preserve">       PK 100 s pokrovom na strehi</t>
  </si>
  <si>
    <t xml:space="preserve">       PK 300 s pokrovom</t>
  </si>
  <si>
    <t>Dobava in montaža oprema TEM Čatež ali podobni</t>
  </si>
  <si>
    <t xml:space="preserve">  enofazna šuko podometna vtičnica, bela, s pokrovom, komplet z dozo, IP44</t>
  </si>
  <si>
    <t xml:space="preserve"> doza za štedilnik</t>
  </si>
  <si>
    <t>tipkalo za žaluzije -enojno, za PO montažo, komplet z dozo, komplet z okvirčkom bele barve, montaža v sobah</t>
  </si>
  <si>
    <t xml:space="preserve">  enofazna šuko podometna vtičnica v kuhinjsekm pultu, komplet z dozo-bela, s pokrovom</t>
  </si>
  <si>
    <t xml:space="preserve">  stikalo podometno, komplet z dozo in okvirčkom - beli</t>
  </si>
  <si>
    <t>Dobava in montaža oprema TEM Čatež serija 45 ali podobni</t>
  </si>
  <si>
    <t xml:space="preserve">  enofazna šuko podometna vtičnica, bela, IP20</t>
  </si>
  <si>
    <t>podometna doza okrogla z okvirčkom - 1element</t>
  </si>
  <si>
    <t xml:space="preserve">Dobava in montaža UPS napajalnika za komunikacijsko omaro, 230V, 2 kVA, vgrajen v komunikacijski omari, Tip  RTS-ON-3ko, komplet z opremo in zagonom, Lumic Maribor ali podobni, </t>
  </si>
  <si>
    <t>Izhodna moč 2kVA/1700 W</t>
  </si>
  <si>
    <t>dvojna pretvorba (on line double conversion)</t>
  </si>
  <si>
    <t>1F/1F</t>
  </si>
  <si>
    <t>Baterije: 72V, /9Ah</t>
  </si>
  <si>
    <t>vgrajena snmp mrežna kartica</t>
  </si>
  <si>
    <t>dimenzije 2U</t>
  </si>
  <si>
    <t>vgradnja v 19" omaro</t>
  </si>
  <si>
    <t>Zatesnitve prebojev skozi požarni zid, komplet z materialom in oznako</t>
  </si>
  <si>
    <t xml:space="preserve">MOČ - CNS  </t>
  </si>
  <si>
    <t>Oprema in razdelilec CNS, ter kabliranje znotraj strojnice in kotlovnice, ter pri samem klimatu - izdela, dobavi in poveže ponudnik CNS</t>
  </si>
  <si>
    <t>klimati  imajo tovarniško vgrajeno vso ožičnje in krmilnik na samem klimatu ( priklop za MOD BUS-povezava v sistem).</t>
  </si>
  <si>
    <t>toplotne črpalke imajo tovarniško vgrajeno vso ožičnje in krmilnik na sami črpalki( priklop za MOD BUS-povezava v sistem).</t>
  </si>
  <si>
    <t>ožičenje oddaljenih el. za potrebe CNS</t>
  </si>
  <si>
    <t>dobava in položitev vodnika J-H(St)H 2x2x0,8mm2Cu-</t>
  </si>
  <si>
    <t>dobava in položitev vodnika J-H(St)H 4x2x0,8mm2Cu-</t>
  </si>
  <si>
    <t>dobava in položitev  PN16mm</t>
  </si>
  <si>
    <t>MOČ - CNS   -oprema ponudnika storitev</t>
  </si>
  <si>
    <t>komplet</t>
  </si>
  <si>
    <t>STORITEV DDC  vključuje:_x000D_
- montažo periferne opreme, razen ventilov in tipal v cevovode _x000D_
- elektro načrt in funkcijsko shemo avtomatike_x000D_
- integracija sobnik enot, 12 kom. na krmilnik
- opise delovanja in navodila za upravljanje_x000D_
- izdelavo programa za krmilnik_x000D_
- kontrola pravilnosti vgradnje ventilov_x000D_
- kontrolo el. priključkov in nalaganje programa_x000D_
- preizkusni zagon in nastavitev parametrov_x000D_
- poučitev uporabnikov o upravljanju sistema in predajni zapisnik</t>
  </si>
  <si>
    <t>MOČ - RAZDELILCI</t>
  </si>
  <si>
    <t>Glavni razdelilec je modularne prostostoječe izvedbe , izdelan iz dvakrat dekapirane jeklene pločevine in profilov, opleskan z osnovno in končno barvo, barva RAL 7035 ali enakovredno</t>
  </si>
  <si>
    <t>etažni razdelilci so podometne izvedbe, delno so stenske montaže.</t>
  </si>
  <si>
    <t>Dovodni in odvodni kabli so na zgornji strani razdelilecev</t>
  </si>
  <si>
    <t xml:space="preserve">Opremljeni so z vrati po robu obloženimi z gumijastim profilom. </t>
  </si>
  <si>
    <t>Na vratih razdelilca je tipska ročica s tritočkovnim zapiranjem, polcilindrom Titan - tipsko ključavnico.. Na notransnji strani vrat je žep za načrte.</t>
  </si>
  <si>
    <t>Na zunanji strani vrat morajo biti napisne ploščice in oznake v skladu z zahtevami standarda . Na razdelilniku je označena vrsta napajanja, sistem zaščite, oznaka izdelovalca….</t>
  </si>
  <si>
    <t>Vsak element v razdelilcu mora biti označen z oznako iz  sheme razdelilnika.</t>
  </si>
  <si>
    <t>Vsi razdelilci morajo imeti naravno prezračevanje. Zaščita razdelilcev IP43.</t>
  </si>
  <si>
    <t>Za vsak razdelilec j epotrebno izdelati delavniške risbe izgledov razdelilcev glede na ponujano opremo, ki jo mora potrditi nadzornik.V vsakem razdelilcu mora biti predvideno 25% rezerve v prostoru.</t>
  </si>
  <si>
    <t>Dobava in montaža glavne potencialne zbiralke,  vgrajena v RG razdelilec ali na steno ( zaščitena z ohišjem), Cu zbiralka 500x30x5mm, z izvrtinami , skupaj z vijaki</t>
  </si>
  <si>
    <t>Dobava in montaža razdelilca etaž  R-zn pločevinasta omara sestavljena dimenzij  800x2000x400mm,  nadometna, vrata  s tipsko ključavnico in opremljenega z opremo po enopolni shemi</t>
  </si>
  <si>
    <t xml:space="preserve"> bremensko stikalo EB2-125-4p, ročica na vratih  Eti IZlake            kom 1</t>
  </si>
  <si>
    <t>stikalo CS16-51-U Eti Izlake                                      kom 2</t>
  </si>
  <si>
    <t>krmilnik za kontrolo varnostne razsvetljave  INIBIT         kom  1</t>
  </si>
  <si>
    <t>stikalo FID100 , Id=0,03A                                     kom 1</t>
  </si>
  <si>
    <t>fotorele SOU1                                                     kom 1</t>
  </si>
  <si>
    <t>kontaktor R20-20                                                kom 2</t>
  </si>
  <si>
    <t>stikalo SS116                                                     kom 1</t>
  </si>
  <si>
    <t>kontaktor R25-40                                                kom 2</t>
  </si>
  <si>
    <t xml:space="preserve"> varovalčna letev Slim Izlake  HVL00/3p         kom 1</t>
  </si>
  <si>
    <t>varovalka NV100 - 40A                             kom 3</t>
  </si>
  <si>
    <t xml:space="preserve"> instal. odklopnik Etimat 10/20A                       kom 6</t>
  </si>
  <si>
    <t xml:space="preserve"> instal. odklopnik Etimat 6/10A                       kom 30</t>
  </si>
  <si>
    <t xml:space="preserve"> instal. odklopnik Etimat 6/16A                       kom 20</t>
  </si>
  <si>
    <t xml:space="preserve"> instal. odklopnik Etimat 6/20A                       kom 9</t>
  </si>
  <si>
    <t xml:space="preserve"> instal. odklopnik Etimat 6/4A                    kom 4</t>
  </si>
  <si>
    <t>prenapetostni odvodniki.275V, 10kA               kom 3</t>
  </si>
  <si>
    <t>vtičnica 230 na šini                                        kom 1</t>
  </si>
  <si>
    <t>LED lučka v razdelilcu                                    kom 1</t>
  </si>
  <si>
    <t>drobni material</t>
  </si>
  <si>
    <t>MOČ - KOMPENZACIJA</t>
  </si>
  <si>
    <t>Kompenzacija se določi na osnovi analize . Kompenzacija ni predvidena.</t>
  </si>
  <si>
    <t>INŠTALACIJA KOMUNIKACIJ</t>
  </si>
  <si>
    <t>Dobava in montaža prostostoječe  glavne komunikacijske omare, dimenzij 600x600x1200mm, zidna omarica komplet z vrati,n z opremo:</t>
  </si>
  <si>
    <t xml:space="preserve"> računalniški patch panel cat6 za 24 Snap-in konektorjev, 19ˇ, 1HU, z izvlečnim mehanizmom                  kom 2</t>
  </si>
  <si>
    <t>patch panel cat5 za12 Snap-in konektorjev, 19ˇ, 1HU, z izvlečnim mehanizmom                  kom 1</t>
  </si>
  <si>
    <t>patch panel cat5 za 24 Snap-in konektorjev, 19ˇ, 1HU, z izvlečnim mehanizmom  , za SOS                kom 2</t>
  </si>
  <si>
    <t>patch panel za video nadzor                  kom 1</t>
  </si>
  <si>
    <t>vgdradnja video snemalnika                  kom 1</t>
  </si>
  <si>
    <t xml:space="preserve"> LANmark5, snap-in konektor, cat 6+, screened, rear cover, kom 48</t>
  </si>
  <si>
    <t xml:space="preserve"> LANmark5, snap-in konektor, cat 5, screened, rear cover, kom 60</t>
  </si>
  <si>
    <t xml:space="preserve"> povezovalni kabel RJ45-RJ45, cat6+,screened, PVC, 1,0m kom 48</t>
  </si>
  <si>
    <t xml:space="preserve"> povezovalni kabel RJ45-RJ45, cat5,screened, PVC, 2,0m kom 60</t>
  </si>
  <si>
    <t xml:space="preserve"> el. Razdelilec 8x230V                     kom 1</t>
  </si>
  <si>
    <t xml:space="preserve"> ozemljitvena letev (N-101.001)          kom 1                                                      </t>
  </si>
  <si>
    <t xml:space="preserve">  prenapetostna zaščita linij           kom 1</t>
  </si>
  <si>
    <t xml:space="preserve"> ozemljitev                                    kom 1</t>
  </si>
  <si>
    <t xml:space="preserve">  police                                         kom 1</t>
  </si>
  <si>
    <t>patch vodilo kovinsko odprto, 1 HU, 19",            kom 2</t>
  </si>
  <si>
    <t>optični panel za 12 LC adapterjev  -4 vlaken 50/125um                kom 1</t>
  </si>
  <si>
    <t>optični adapter  LC duplex, MM                  kom  1</t>
  </si>
  <si>
    <t>optični zaključni kabel LC, MM, 50um/125/900,  1.5m               kom12</t>
  </si>
  <si>
    <t>optični panel za 6 LC adapterjev  -2 vlakna, 9/125um                kom 1</t>
  </si>
  <si>
    <t>optični adapter  SM                                            kom 2</t>
  </si>
  <si>
    <t>optični zaključni kabel SM, 9um/125,  1.5m               kom 2</t>
  </si>
  <si>
    <t>optična kaseta s pokrovom in 2 kosov ščit optičnega zvara        kom 1</t>
  </si>
  <si>
    <t>varjenje optičnega vlakna                                 kom 10</t>
  </si>
  <si>
    <t>priprava opt. kabla za varjenje (do 6 vlaken )         kom 2</t>
  </si>
  <si>
    <t>sestavljanje in montaža opt. patch panela (do 6 vlaken)              kom 1</t>
  </si>
  <si>
    <t>vgradnja aktivna oprema za optiko                   kpl 1</t>
  </si>
  <si>
    <t>vgradnja UPS napajalnika 2kVA                       kom 1</t>
  </si>
  <si>
    <t>vgradnja bypass stikala                                  kom 1</t>
  </si>
  <si>
    <t>Dobava in montaža DECT sistema, sestavljenega iz (Vamotel  Ptuj  ali podobno</t>
  </si>
  <si>
    <t xml:space="preserve">razširitevtelekomunikacisjki strežnik HiPath 3000, kapacitete  4x analogni priključek, 2xISDN priključek   ,                                    kom 1  </t>
  </si>
  <si>
    <t xml:space="preserve">  DECT prenosnih  telefonskih aparatov UNIFY S5                           kom 1</t>
  </si>
  <si>
    <t xml:space="preserve">  DECT bazna postaja                                                                  kom 1</t>
  </si>
  <si>
    <t xml:space="preserve">  DECT plošča                                                                          kom 1</t>
  </si>
  <si>
    <t>nadgradnja programske opreme za povezavo DECT in sestrski klic</t>
  </si>
  <si>
    <t>montaža z montažnim materialom, programiranje, nastavitve, priklop in preizkušanje sistema ter učenje uporabnika</t>
  </si>
  <si>
    <t>Dobava in montaža Wifi dostopne točke</t>
  </si>
  <si>
    <t>Izvod  za komunikacijsko vtičnico z vodnikom FTP cat6, položenim delno  na KP, delno v  JC cevi</t>
  </si>
  <si>
    <t>Izvod  za komunikacijsko vtičnico z vodnikom UTP cat5, položenim delno  na KP, delno v  JC cevi</t>
  </si>
  <si>
    <t>Izvod  za  povezavo na obstoječe sisteme z vodnikom J-H(St)H 3x2x0.8mm, položenim delno  na KP, delno v  JC cevi</t>
  </si>
  <si>
    <t>Izvod  za  povezavo na obstoječe sisteme z vodnikom J-H(St)H 20x2x0.6mm, položenim delno  na KP, delno v  JC cevi</t>
  </si>
  <si>
    <t>Izvod  za  povezavo na obstoječe sisteme z vodnikom UTP cat5, položenim delno  na KP, delno v  JC cevi</t>
  </si>
  <si>
    <t>Izvod  za  povezavo na obstoječe sisteme z  optičnim vodnikom 2-vlakni v  JC cevi</t>
  </si>
  <si>
    <t>Meritev instalacije  in izdelava merilnih protokolov cat 6+E</t>
  </si>
  <si>
    <t>Meritev instalacije  in izdelava merilnih protokolov cat 5+E</t>
  </si>
  <si>
    <t>Dobava in montaža univerzalne komunikacijske vtičnice-enojne,  kategorije 6,  podometna z dozo</t>
  </si>
  <si>
    <t xml:space="preserve">Dobava in montaža univerzalne komunikacijske vtičnice-enojne,  kategorije 5,  nadometna v ohišju </t>
  </si>
  <si>
    <t>priklopi elementov</t>
  </si>
  <si>
    <t xml:space="preserve">Meritve optičnih vodnikov </t>
  </si>
  <si>
    <t xml:space="preserve">Dobava in položitev kabelske police, PK100, komplet  z konzolami in spojnim materialom, </t>
  </si>
  <si>
    <t>Dobava in položitev plastičnega kanala PK100/70mm, nadometno v obstoječem delu</t>
  </si>
  <si>
    <t>dobava in položitev JC 23  pod ometom</t>
  </si>
  <si>
    <t>dobava in položitev JC 16</t>
  </si>
  <si>
    <t xml:space="preserve">dobava in položitev PN23 </t>
  </si>
  <si>
    <t>dobava in položitev PN 16</t>
  </si>
  <si>
    <t>Priklopi optičnega vodnika</t>
  </si>
  <si>
    <t xml:space="preserve">Označitve optičnih vodnikov </t>
  </si>
  <si>
    <t>Priklopi na komunikacijsko omaro</t>
  </si>
  <si>
    <t>telefonske aparate dobavi ponudnik storitve</t>
  </si>
  <si>
    <t>Priklop na obstoječ sistem lahko izvede samo pooblaščeni vzdrževalec sistema.</t>
  </si>
  <si>
    <t>a./ sistem monitor-prikazovanje vsebin in klicev iz klicnega sistema</t>
  </si>
  <si>
    <t>Dobava in montaža enostranski  monitor tip MON-01</t>
  </si>
  <si>
    <t>MON Licenca za monitor</t>
  </si>
  <si>
    <t>PC mon</t>
  </si>
  <si>
    <t>Enako, samo stenska konzola za monitor -enojni</t>
  </si>
  <si>
    <t>Mon programska oprema SW</t>
  </si>
  <si>
    <t>Montaža in šolanje</t>
  </si>
  <si>
    <t>b./ TAB sistem</t>
  </si>
  <si>
    <t>Programska oprema server</t>
  </si>
  <si>
    <t>Tablica z zaslonom na dotik TAB</t>
  </si>
  <si>
    <t>TAB licenca</t>
  </si>
  <si>
    <t>NFC čitalec kartic</t>
  </si>
  <si>
    <t>centralni napajalnik</t>
  </si>
  <si>
    <t>16-portni switch v kom. omari</t>
  </si>
  <si>
    <t xml:space="preserve">c./ Klicni sistem z povezavo na obstoječi DECT sistem </t>
  </si>
  <si>
    <t>Oprema Promon d.o.o. Moravče ali podobno</t>
  </si>
  <si>
    <t>dobava in montaža opreme</t>
  </si>
  <si>
    <t>enota klica EK-01 pozivna tipka  podometna v dozi - pri WC</t>
  </si>
  <si>
    <t>enota klica EK-10 potezna v kopalnici</t>
  </si>
  <si>
    <t>enota klica   EK-10V</t>
  </si>
  <si>
    <t>ročno tipkalo RT-01</t>
  </si>
  <si>
    <t>enota prisotnosti EP-02</t>
  </si>
  <si>
    <t>sobna svetilka SS-11L</t>
  </si>
  <si>
    <t>enota napajanja EN-24/3</t>
  </si>
  <si>
    <t>razdelilec nadstropni RN-10</t>
  </si>
  <si>
    <t>enota vtičnice EV-09</t>
  </si>
  <si>
    <t xml:space="preserve">programska oprema+pregled </t>
  </si>
  <si>
    <t>Licenca za DECT</t>
  </si>
  <si>
    <t xml:space="preserve">montaža in priklopi elementov, zaggon programiranje </t>
  </si>
  <si>
    <t xml:space="preserve">Kabel UTP (4x2x0,22 mm2)-cat.5 s polaganjem </t>
  </si>
  <si>
    <t xml:space="preserve">Kabel FTP (4x2x0,22 mm2)-cat.6 s polaganjem </t>
  </si>
  <si>
    <t xml:space="preserve"> vodnik  NHXMH 3x1,5mm2cu</t>
  </si>
  <si>
    <t xml:space="preserve">označitve elementov </t>
  </si>
  <si>
    <t>Dobava in montaža univerzalne komunikacijske vtičnice,  kategorije 6,  podometna z dozo</t>
  </si>
  <si>
    <t>Vodniki za klicni sistem v sobah so zajeti pri sobah</t>
  </si>
  <si>
    <t>JAVLJANJE POŽARA</t>
  </si>
  <si>
    <t>Instalacijo pred izvedbo prilagoditi izbrani opremi -oprema enaka kot je obstoječa
Garancijska doba za AKU baterije mora biti najmanj 24 mesecev !</t>
  </si>
  <si>
    <t>Dobava, prevoz, montaža, preizkus, vgradnja, zidarska pomoč,</t>
  </si>
  <si>
    <t>z veznim in pritrdilnim materialom. Oprema in material mora biti vsaj enakih karateristik ali boljši.</t>
  </si>
  <si>
    <t>Mrežno povezljiva adresna centralna naprava 2-zanki CERBERUS PRO FC724-ZA, za 2x C-NET adresni zanki, max. 512 adresnih elementov. Možnost povezave centralne naprave v mrežo central C-WEB. Spomin za 2000 dogodkov. Vgrajen ethernet priključek RJ45, vgrajen modul z 2x nadzorovanima izhodoma in 12x programabilnimi izhodi/vhodi. Možnost oddaljenega dostopa in upravljanja sistema preko Ethernet mreže. Možna integracija na varnostne nadzorne sisteme prko BACnet protokola. V kompletu z upravljalno prikazovalno enoto (grafični LCD display z 8 vrsticami), napajalnikom 24V/150W in ohišjem za AKU max.2x26Ah</t>
  </si>
  <si>
    <t>Akumulator 12V, 26Ah, VDS</t>
  </si>
  <si>
    <t>Napajalnik 150W, za montažo v ločeno ohišje, v skladu z EN 54, FP2004-A1</t>
  </si>
  <si>
    <t>Mrežna kartica SAFEDLINK za povezavo centralnih naprav FS720 v mrežo C-WEB; razdalja med dvema centralami je max.1000m</t>
  </si>
  <si>
    <t>Adresni optični javljalnik dima Cerberus PRO OP720,  z vgrajenim izolatorjem zanke; procesiranje signala z detekcijskim algoritmom v javljalniku</t>
  </si>
  <si>
    <t>Termodiferencialni javljalnik HI720 Cerberus PRO z vgrajenim izolatorjem zanke; procesiranje signala z detekcijskim algoritmom v javljalniku</t>
  </si>
  <si>
    <t>Podnožje javljalnikov DB721 za adresibilne javljalnike Cerberus PRO</t>
  </si>
  <si>
    <t>Elektronika ročnega javljalnika FDME223; indirektni način proženja z ohišjem FDMH293-R rdeče barve za ročni javljalnik</t>
  </si>
  <si>
    <t>4-kanalni vhodni/izhodni modul (2 x izhod/2x vhod1) z vgrajenim izolatorjem zanke; relejski izhod 2 A, FDCIO221-požarne lopute</t>
  </si>
  <si>
    <t>Ohišje FDCH221 za modul</t>
  </si>
  <si>
    <t>Ohišje vzorčne komore - ustreza vsem Siemensovim javljalnikom FDBZ292, vzorčevalna cev 60cm FDBZ292-AB, z adresnim optičnim javljalnikom dima Cerberus PRO OP720 z podnožjem,  z vgrajenim izolatorjem zanke; procesiranje signala z detekcijskim algoritmom v javljalniku</t>
  </si>
  <si>
    <t>Adresna alarmna sirena FDS221-R rdeče barve, povezava v C-NET, glasnost 80-99 dBA</t>
  </si>
  <si>
    <t>Podnožje FDB221</t>
  </si>
  <si>
    <t>Paralelni indikator FDAI92</t>
  </si>
  <si>
    <t>Napisne ploščice za javljalnike, module</t>
  </si>
  <si>
    <t>Fotoluminiscentna nalepka ročni javljalec</t>
  </si>
  <si>
    <t>Fotoluminiscentna nalepka alarmna sirena</t>
  </si>
  <si>
    <t>Označevanje elementov in programiranje elementov</t>
  </si>
  <si>
    <t>Programiranje in spuščanje v pogon centrale ter prekonfiguracija požarnega javljanja</t>
  </si>
  <si>
    <t>Tesnenje prehodov kabelskih povezav med požarnimi sektorji z izolativno ognjeodporno peno</t>
  </si>
  <si>
    <t>Dobava in položitev vodnika  JE-H(St)H 2x2x0,8mm-Bd (rdeč), položen v spuščenem stropu,KP, PN ceveh, JC cevi v steni ali estrihu</t>
  </si>
  <si>
    <t>Dobava in položitev vodnika NXMXH  3x1,5mm2cumm, položen v spuščenem stropu,KP, PN ceveh, JC cevi v steni ali estrihu</t>
  </si>
  <si>
    <t>Instalacijska cev PN16 na skobah</t>
  </si>
  <si>
    <t>Instalacijska cev JC16 pod ometom s polaganjem</t>
  </si>
  <si>
    <t>Dobava in montaža javljalnikov</t>
  </si>
  <si>
    <t>Dobava in montaža ter priklop vmesnikov</t>
  </si>
  <si>
    <t xml:space="preserve"> predaja sistema, šolanje uporabnika</t>
  </si>
  <si>
    <t>Pregled sistema s strani pooblaščenca; pridobitev Potrdila o brezhibnem delovanju - SISTEM ZA JAVLJANJE POŽARA</t>
  </si>
  <si>
    <t>Meritve električnih instalacij sistema požarnega javljanja s strani pooblaščenega merilca s certificiranim merilnim instrumentom</t>
  </si>
  <si>
    <t>Oprema Pro-web, Ptujc ali podobno</t>
  </si>
  <si>
    <t>snemalnik 16 DAHUA NVR5216-4KS2 NVR</t>
  </si>
  <si>
    <t>snemalnik 8 DAHUA NVR4208-4KS2 NVR</t>
  </si>
  <si>
    <t>DISKI 4TB HDD TRDI DISK WD 4TB PURPLE AV  (WD40PURZ)</t>
  </si>
  <si>
    <t xml:space="preserve">Zunanja IP kamera KAMERA DAHUA IPC-B2B40-ZS IP video nadzorna kamera, montirana  na fasadi
</t>
  </si>
  <si>
    <t>nosilec za vgradnjo kamere PFA130-E</t>
  </si>
  <si>
    <t>RACK onara s polico, napajalno letvijo in patch panelom , višina 12U, globina 600mm, s steklenimi vrati</t>
  </si>
  <si>
    <t>DAHUA PFS3010-8ET-96 10 PORTNO FAST Ethernet POE stikalo</t>
  </si>
  <si>
    <t>Drobni material, povezovalne vrvice, vložki</t>
  </si>
  <si>
    <t>Montaža,  nastavitve, šolanje zaposlenih</t>
  </si>
  <si>
    <t>Ethernet priključni kabel (Patch kabel) Cat.5e F/UTP RJ45/RJ45 3m</t>
  </si>
  <si>
    <t>HDMI-HDMI kabel 5m črn</t>
  </si>
  <si>
    <t>Kabel UTP (4x2x0,22 mm2)-cat.5 s polaganjem</t>
  </si>
  <si>
    <t>Kabel NHXMH 3x1,5 mm2, napajalni s polaganjem</t>
  </si>
  <si>
    <t xml:space="preserve">Cev PN 16 </t>
  </si>
  <si>
    <t>Vodnike za  napajanje kamer pred izvedbo prilagoditi izbrani opremi</t>
  </si>
  <si>
    <t>Centralna naprava splošnega ozvočenja (OJN) -  SEA Sežana, sestavljena iz:</t>
  </si>
  <si>
    <t>rack ohišje</t>
  </si>
  <si>
    <t xml:space="preserve"> SNO1235 - mikser- ojačevlnik 100W/100V,2 regulirana izhoda100V, vgradni </t>
  </si>
  <si>
    <t xml:space="preserve">SPU1200/k mrežna-napajalna ennota 230V  </t>
  </si>
  <si>
    <t>PMR4000MKII  . Internetni radio in USB/mp-3 predvajalnik</t>
  </si>
  <si>
    <t>namizni mikrofon</t>
  </si>
  <si>
    <t>SZ2110  vgradni  zvočnik 5W/100Vbele barve-SEA Sežana</t>
  </si>
  <si>
    <t>Priklop naprave   na položeno instalacijo in montirane zvočnike in regulatorje, zagon, poučitev uporabnika</t>
  </si>
  <si>
    <t xml:space="preserve">NHXMH 3x1,5 mm2    kabel za zvočnike                              </t>
  </si>
  <si>
    <t>dobava in položitev JCcevi 16mm</t>
  </si>
  <si>
    <t>montaža zvočnikov in priklop</t>
  </si>
  <si>
    <t>Instalacijski materiali</t>
  </si>
  <si>
    <t>Dobava in montaža opreme</t>
  </si>
  <si>
    <t>Meritve</t>
  </si>
  <si>
    <t>Dobava in montaža širokopasovnega ojačevalca TAO ali podobni 110dB</t>
  </si>
  <si>
    <t>Dobava in montaža odcepnika MTE-8</t>
  </si>
  <si>
    <t xml:space="preserve">Meritev instalacije  in izdelava merilnih protokolov </t>
  </si>
  <si>
    <t xml:space="preserve">Dobava in montaža TV končne vtičnice,  vgrajene podometno, komplet z dozo </t>
  </si>
  <si>
    <t>Dobava in pologanje instalacijska cev JC16 v  estrihu ali steni</t>
  </si>
  <si>
    <t>Izvod  za element z vodnikom H125Cu, položenim  v  spuščenem stropu, brezhlogenski</t>
  </si>
  <si>
    <t xml:space="preserve">priklop elementov </t>
  </si>
  <si>
    <t xml:space="preserve">zagon, nastavitve, programiranje </t>
  </si>
  <si>
    <t xml:space="preserve">soba tip A , A1, B - 2x    dvoposteljna              </t>
  </si>
  <si>
    <t>a./ razsvetljava- BM LED Maribor ali podobno</t>
  </si>
  <si>
    <t>A</t>
  </si>
  <si>
    <t>Dobava in montaža nadgradno linijsko LED svetilo,  poraba do 100W, 8300lm, dimenzije 5x5, dolžine 300cm, 3000K, MacAdam3, CRI80, difuzni pokrov, IP20,  komplet z napajalnikom, vključuje ločen napajalnik.
Svetilka ustreza standardom CEI EN 60598-1, UNI EN 12464-1. Z delovno dobo 50 000 ur.Faktor vzdrževanja MF 0.9. Z garancijsko dobo 5 (pet) let.  (tip A)</t>
  </si>
  <si>
    <t>B1</t>
  </si>
  <si>
    <t>Enako, samo vgradno linijsko LED svetilo, tip BM311 ali podobno, montaža vertikalno v oblogo, poraba do11W, 1100lm, širina 2,5cm, dolžina 100cm, 3000K, MacAdam3, CRI80,  difuzni pokrov,  IP20, vključuje ločen napajalnik.Svetilka ustreza standardom CEI EN 60598-1, UNI EN 12464-1. Z delovno dobo 50 000 ur.Faktor vzdrževanja MF 0.9. Z garancijsko dobo 5 (pet) let. (tip B)</t>
  </si>
  <si>
    <t>C</t>
  </si>
  <si>
    <t>Dobava in montaža nadgradno linijsko LED svetilo, tip BM267 ali podobno, poraba do 25W, 2600lm, dimenzije 3x3  dožina 100cm, 3000K, MacAdam3, CRI80, difuzni pokrov, IP20, vključuje ločen napajalnik.
Svetilka ustreza standardom CEI EN 60598-1, UNI EN 12464-1. Z delovno dobo 50 000 ur.Faktor vzdrževanja MF 0.9. Z garancijsko dobo 5 (pet) let.  (tip C)</t>
  </si>
  <si>
    <t>D</t>
  </si>
  <si>
    <t>Enako, samo vgradno točkovno LED svetilo, tip BM1608 ali podobno, 100lm, ohišje rdeče barve,  IP20, 3000K, MacAdam3, CRI80, komplet z napajalnikom vgrajenim v globoko dozo.
Svetilka ustreza standardom CEI EN 60598-1, UNI EN 12464-1. Z delovno dobo 50 000 ur.
Faktor vzdrževanja MF 0.9. Z garancijsko dobo 3 (tri) leta. (tip D)</t>
  </si>
  <si>
    <t>G</t>
  </si>
  <si>
    <t>Enako, samo vgradno linijsko LED svetilo, tip BM351 ali podobno, montaža v spuščenem stropu, poraba do 56W, 6000lm, širine 7cm, dolžine 150cm, 3000K, difuzni pokrov, IP54, vključuje ločen napajalnik.
Z rotacijskimi inox sponkami z vijačenjem za vgradno montažo - SureGrip.
Svetilka ustreza standardom CEI EN 60598-1, UNI EN 12464-1. Z delovno dobo 50 000 ur.
Faktor vzdrževanja MF 0.9. Z garancijsko dobo 5 (pet) let (tip G)</t>
  </si>
  <si>
    <t>Enako, samo vgradno linijsko LED svetilo, tip BM311 ali podobno, montaža vertikalno v oblogo, poraba do11W, 1100lm, širina 2,5cm, dolžina 100cm, 3000K, MacAdam3, CRI80,  difuzni pokrov,  IP65, vključuje ločen napajalnik.Svetilka ustreza standardom CEI EN 60598-1, UNI EN 12464-1. Z delovno dobo 50 000 ur.Faktor vzdrževanja MF 0.9. Z garancijsko dobo 5 (pet) let. (tip B)</t>
  </si>
  <si>
    <t xml:space="preserve"> tipkalo podometno, komplet z dozo in okvirčkom - beli</t>
  </si>
  <si>
    <t>Priklopi svetilk in napajalnikov</t>
  </si>
  <si>
    <t>vodniki in IC cevi</t>
  </si>
  <si>
    <t xml:space="preserve">dobava in položitev vodnika-brezhalogenski NHXMH 3x1,5mm2Cu  </t>
  </si>
  <si>
    <t xml:space="preserve">dobava in položitev vodnika-brezhalogenski  NHXMH 2x1,5mm2Cu  </t>
  </si>
  <si>
    <t>dobava in položitev JC cevi 16mm v betonu in pod ometom</t>
  </si>
  <si>
    <t>b/ moč</t>
  </si>
  <si>
    <t xml:space="preserve">  enofazna šuko podometna vtičnica, komplet z dozo, bela</t>
  </si>
  <si>
    <t xml:space="preserve">  enofazna šuko podometna vtičnica -dvojna, komplet z dozo, bela</t>
  </si>
  <si>
    <t>tipkalo za žaluzije -enojno, za PO montažo, komplet z dozo, komplet z okvirčkom bele barve</t>
  </si>
  <si>
    <t xml:space="preserve">dobava in položitev vodnika-brezhalogenski  NHXMH 3x1,5mm2Cu  </t>
  </si>
  <si>
    <t xml:space="preserve">dobava in položitev vodnika-brezhalogenski za žaluzije  NHXMH 4x1,0mm2Cu  </t>
  </si>
  <si>
    <t>Priklopi  elementov</t>
  </si>
  <si>
    <t>Dobava in montaža razdelilca sobe plastična enovrstna omarica, vgrajena podometno, vrata  s tipsko ključavnico in opremljenega z opremo po enopolni shemi</t>
  </si>
  <si>
    <t xml:space="preserve">stikalo EFI 225, Id=0,03A                                     kom 1 </t>
  </si>
  <si>
    <t>instal. odklopnik Etimat6 /10A                          kom  13</t>
  </si>
  <si>
    <t>impulzni rele -tihi                                                  kom 2</t>
  </si>
  <si>
    <t>c./ komunikacije</t>
  </si>
  <si>
    <t xml:space="preserve">  komunikacijska vtičnica RJ45 -podometna, komplet z dozo -serija 45</t>
  </si>
  <si>
    <t xml:space="preserve">  TV končna vtičnica  -serija45          </t>
  </si>
  <si>
    <t>komunikacijski vodnik F/UTP cat6</t>
  </si>
  <si>
    <t>TV vodnik H125Cu</t>
  </si>
  <si>
    <t>vodniki in IC cevi -medicinska signalizacija</t>
  </si>
  <si>
    <t>komunikacijski vodnik UTP cat5</t>
  </si>
  <si>
    <r>
      <t xml:space="preserve">STRELOVOD - </t>
    </r>
    <r>
      <rPr>
        <sz val="8"/>
        <rFont val="Times New Roman"/>
        <family val="1"/>
        <charset val="238"/>
      </rPr>
      <t>oprema Hermi ali podobna</t>
    </r>
  </si>
  <si>
    <t>opomba</t>
  </si>
  <si>
    <t>EI</t>
  </si>
  <si>
    <t>EII</t>
  </si>
  <si>
    <t>EIII</t>
  </si>
  <si>
    <t>EIV</t>
  </si>
  <si>
    <t>EV</t>
  </si>
  <si>
    <t>EV b</t>
  </si>
  <si>
    <t>EVI</t>
  </si>
  <si>
    <t>Komunikacijska oamar se poveže na obstoječo kom. omaro v starem objektu.</t>
  </si>
  <si>
    <t>Telekomunikacijski priključek do objekta  je obstoječ. Novi prizidek se navezuje na obstoječ objekt</t>
  </si>
  <si>
    <t>EVIa</t>
  </si>
  <si>
    <t>EVII</t>
  </si>
  <si>
    <t>EIX</t>
  </si>
  <si>
    <t>VIDEO NADZOR</t>
  </si>
  <si>
    <t>EX</t>
  </si>
  <si>
    <t>EXId</t>
  </si>
  <si>
    <t>Tv vtičnice v sobah so zajete pri popisu sob, enako velja za instalacijo v sobi</t>
  </si>
  <si>
    <t>EXII a</t>
  </si>
  <si>
    <t>-</t>
  </si>
  <si>
    <t>Zapora obstoječega zunanjega krožnega internega hidrantnega voda, praznjenje in ponovno polnjenje po končanih delih ter določitev pozicije oz. lege podzemnega cevovoda</t>
  </si>
  <si>
    <t>ocena</t>
  </si>
  <si>
    <t>Razrez obstoječega cevovoda (2x) ter priprava koncev cevi za izvedbo priključka</t>
  </si>
  <si>
    <t>Univerzalna natična prirobnica z mufo 
(EU-spojka) za PE-cev, material GJS-400, zaščiteno s prašnim lakiranjem mode barve (EWS), NP 10/16, vključno potrebno gum. tesnilo EPDM za vodo
(npr. HAWLE synoflex, art. 740)</t>
  </si>
  <si>
    <t>DN 100</t>
  </si>
  <si>
    <t>Polietilenske cevi za vodovode po SIST ISO 4427 in SIST EN 12201-1/2, spoji z elektrofuzijskimi spojkami, cevi položene v izkopanem jarku na pripravljeno podlago, vključno ves potreben pom. material</t>
  </si>
  <si>
    <t>PVC opozorilni trak z kovinskim vložkom ter ponavljajaočim se napisom #VODOVOD#</t>
  </si>
  <si>
    <t>Fazonski kosi za PE-cevi, vključno:</t>
  </si>
  <si>
    <t xml:space="preserve">- </t>
  </si>
  <si>
    <t>elektrofuzjske ravna spojka za PE-cevi SDR17</t>
  </si>
  <si>
    <t>d110</t>
  </si>
  <si>
    <t>PE-spojnica s prosto priorbnico</t>
  </si>
  <si>
    <t>DN100/d110</t>
  </si>
  <si>
    <t>Demontaža obstoječega hidtant DN80 skupaj z vsemi fazonskimi kosi ter podzemnim ventilom, čiščenje z menjavo tesnil oz. po potrebi tudi manjša obnova ter ponovna vgradnja</t>
  </si>
  <si>
    <t>Komplet ojačanega gumijastega tesnila (material NBR, EN682) ter nerjavečih vijakov in matic (tip A4, WNr 1.4401) za izvedbo prirobničnega spoja</t>
  </si>
  <si>
    <t>DN 100; NP 10/16</t>
  </si>
  <si>
    <t>Poc. jekleni drog višine 2,5m skupaj z betonskim podstavkom ter označevalno tablico podzemnega hidranta</t>
  </si>
  <si>
    <t>Izdelava geodetskega posnetka položenih cevovodov ter vnos v podzemni kataster</t>
  </si>
  <si>
    <t xml:space="preserve">Komb. ročni in strojni izkop jarka za polaganje vodovodnih cevi globine do 1,7m, upoštevati delno razpiranje, vključno priprava posteljice z izravnavo dna, zasip do 1/3 višine z drobnim neostrim peskom z dobavo le-tega, dokončni  </t>
  </si>
  <si>
    <t>zasip z izkopanim materialom, nabijanje po plasteh max. debeline 30cm ter odvoz viška materiala na gradbiščno deponijo, vključno vzpostavitev obst. terena v prvotno stanje (zatravljeno), vključno zakoličba pred pričetkom del s postavitvijo potrebnih profilov</t>
  </si>
  <si>
    <t>Zapora, praznjenje in ponovno polnjenje obstoječih instalacij pod stropom pritličja, razrez cevovoda (3x) te rpriprava koncev cevi za izvedbo priključka</t>
  </si>
  <si>
    <t xml:space="preserve">Cevi iz nerjavnega jekla W.Nr 1.4401, primerne za vodovodne instalacije po DIN EN 10088-2 (npr. GEBERIT-MAPRESS), skupaj z ustreznimi tesnili ter fitingi za stiskanje, vsem potrebnim montažnim in pritrdilnim materialom, toplotno zaščitene s felksibilnimi izolacijskimi cevaki, izdelanimi iz zaprtocelične elastomerne pene </t>
  </si>
  <si>
    <t>iz sintetičnega kavčuka z lepljenimi spoji s požarno odpornostjo B-s3-d0 ter toplotno prevodnostjo λ=0,04 W/mK- npr. ARMACELL ACE, vključno toplotno izolirani cevni nosilci - npr. ARMACELL Armafix X; pri prehodih skozi požarne stene oz. stropove se uporabi požarno odporne cevake kot npr Armaflex protect,  (razvodi hladne in tople vode ter cirkulacije v dvojnem stropu, instalacijskih jaških ali vidno)</t>
  </si>
  <si>
    <t>15x1,0 (deb. izolacije 9mm)</t>
  </si>
  <si>
    <t>18x1,0 (deb. izolacije 9mm)</t>
  </si>
  <si>
    <t>22x1,2 (deb. izolacije 13mm)</t>
  </si>
  <si>
    <t>28x1,2 (deb. izolacije 13mm)</t>
  </si>
  <si>
    <t>Ms krogelni ventil za pitno vodo z ročico ter navojnim priključkom</t>
  </si>
  <si>
    <t xml:space="preserve">   R ½ </t>
  </si>
  <si>
    <t xml:space="preserve">   R ¾</t>
  </si>
  <si>
    <t xml:space="preserve">   R 1</t>
  </si>
  <si>
    <t xml:space="preserve">15. </t>
  </si>
  <si>
    <t>Ms povratni ventil za pitno vodo z navojnim priključkom</t>
  </si>
  <si>
    <t>Modularni obtočni ventil z dvojnim termostatom, za pitno vodo z navojnim priključkom 
(npr. DANFOS, tip MTCV)</t>
  </si>
  <si>
    <t xml:space="preserve">   R ½; t = 40/70°</t>
  </si>
  <si>
    <t>Požarni sistem za tesnenje cevnega prehoda kompozitnih ali NiRo cevi skozi AB-stropno ploščo ali steno deb. do 200mm, klasifikacije najmanj EI 90, klasificiran po EN 13501-2, testiran po EN 1366 –3 za vertikalno AB steno, dobavljen in strokovno montiran, skupaj s potrebnimi dokazili o ustreznosti ter označevalnimi nalepkami (npr. PROMAT, sistem 704 ali MARVON Tecnocollar+Tecnoboard)</t>
  </si>
  <si>
    <t>DN 15</t>
  </si>
  <si>
    <t>DN 25</t>
  </si>
  <si>
    <t>Stenska vratca, izdelana iz nerjaveče ali jeklene obarvane pločevine, skupaj s protiokvirjem ter jezično zaporo, za vgradnjo v montažno steno</t>
  </si>
  <si>
    <t>30x30cm</t>
  </si>
  <si>
    <t>Prof. železo za izdelavo podpor, konzol in obešal, vse  poc., vključno vijaki in matice ter zidni vložki (npr. sistem HILTI, SIKLA ali VALRAWEN)</t>
  </si>
  <si>
    <t>Dezinfekcija vod. omrežja, vključno dezinfekcijsko sredstvo ter izdaja potrdila o kakovosti vode na osnovi kem. analize</t>
  </si>
  <si>
    <t>skupaj</t>
  </si>
  <si>
    <t>Predelava obstoječega jaška pad. kanalizacije, to je izvedba novega priključka DN300, zapora obstoječega priključka DN300, znižanje jaška za ca 30cm ter izdelava novega slepega pokrova</t>
  </si>
  <si>
    <t>PE kanalizacijski jašek z oblikovanim dnom ter povoznim pokrovom (kl. C); priključki po projektu, globina se prilagodi dej. stanju (max. 1,5m)</t>
  </si>
  <si>
    <t>DN 600, priklj. 1xDN100, 1xDN150 (FJ.1)</t>
  </si>
  <si>
    <t>DN 600, priklj. 1xDN100, 2xDN150 (FJ.2)</t>
  </si>
  <si>
    <t>DN 600, priklj. 2xDN150 (FJ.3)</t>
  </si>
  <si>
    <t>DN 800, priklj. 2xDN300, 2xDN50 (priključitev na obstoječo cev padavinske kanalizacije)</t>
  </si>
  <si>
    <t>PE odtočne cevi, vključno vsi potrebni fazonski ter čistilni kosi, spoji z mufami ali elektrofuzijskimi spojkami, vključno potrebna tesnila in mont. material, položene pod AB-talno ploščo ali v izkopanem jarku izven objekta</t>
  </si>
  <si>
    <t xml:space="preserve">   DN 100</t>
  </si>
  <si>
    <t xml:space="preserve">   DN 150</t>
  </si>
  <si>
    <t xml:space="preserve">Komb. ročni in strojni izkop jarka za polaganje vodovodnih cevi globine do 1,4m, upoštevati delno razpiranje, vključno priprava posteljice z izravnavo dna, zasip do 1/3 višine z drobnim neostrim peskom z dobavo le-tega, dokončni  </t>
  </si>
  <si>
    <t>PE odtočne cevi, vključno vsi potrebni fazonski ter čistilni kosi, spoji z mufami ali elektrofuzijskimi spojkami, vključno potrebna tesnila in mont. material, položene v stenskih utorih ali mont. stenah, tleh ali vidno pod stropom kleti</t>
  </si>
  <si>
    <t xml:space="preserve">   DN   50</t>
  </si>
  <si>
    <t xml:space="preserve">   DN   70</t>
  </si>
  <si>
    <t>NiRo talni odtok, izdelan v skladu s SIST EN 1253, 1672 in EHDG 8, 13 in 44, vključno:</t>
  </si>
  <si>
    <t>- 1 kpl NiRo enodelni talni odtok (material W.Nr 1.4301), z vgrajenim padcem min. 1% z iztokom na sredini, za naz. pretok 1,6 l/s; vsi notranji robovi zaokroženi (R&gt;3mm), z vedrom za grobe nečistoče; z nastavitvenimi nogicami, stabilizacijskimi trakovi ter gum. robnimi tesnili - tla keramika povozno (npr. ACO, tip 157)</t>
  </si>
  <si>
    <t>- 1 kpl elektropolirana mrežasta (25x25mm) protidrsna rešetka (material W.Nr 1.4301), obrem. razred M125 kN</t>
  </si>
  <si>
    <t>- 1 kpl NiRo vedro za grobe nečistoče</t>
  </si>
  <si>
    <t>- pritrdilni in tesnilni material</t>
  </si>
  <si>
    <t>Linijski odtočni žleb/kanaleta za pršne kabine, Niro izvedba z odtočnim sifonom ter hidroizolacijsko zaščito, DN50, dim. 90x4cm
(GEBERIT AquaClean)</t>
  </si>
  <si>
    <t>Odzračna strešna kapa (vodotesni prehod skozi streho dobavi in izvede krovec) - namesti se samo odzračna cev v namenski prehod)</t>
  </si>
  <si>
    <t>PP avtomatski kanalizacijski odzračno-dozračni ventil s snemljivo insektcijsko mrežico ter gumi membrano, izdelan v skladu z EN 12380 kl.A</t>
  </si>
  <si>
    <t>Čistilni jašek-odprtina DN300x300mm, skupaj s potopnim pokrovom iz rebraste pločevine za vdelavo tlaka - keramika (npr. ACO, tip AluCover), izdelano iz nerjaveče pločevine ter zaščitne PVC cevi DN300 dolžine 30cm (po detajlu)</t>
  </si>
  <si>
    <t>PE odtočna cev DN100</t>
  </si>
  <si>
    <t xml:space="preserve">PE vakuumske odtočne cevi, vključno vsi potrebni fazonski kosi, spoji s čelnim varjenjem (vakuumska padavinska kanalizacija), obešalni in montažni material, cevi položene pod stropom ali ob stenah ter delno v tleh (npr. GEBERIT-PLUVIA) </t>
  </si>
  <si>
    <t xml:space="preserve">   d   50; m 2</t>
  </si>
  <si>
    <t xml:space="preserve">   d   56; m 30</t>
  </si>
  <si>
    <t xml:space="preserve">   d   63; m 4</t>
  </si>
  <si>
    <t xml:space="preserve">   d   75; m 18</t>
  </si>
  <si>
    <t xml:space="preserve">   d 125; m 2</t>
  </si>
  <si>
    <t>Vakuumski strešni vtočni element d56 s hor. odtokom ter zaščitno rešetko - funkcijsko ploščo, vključno tesnilni obroč s tesnilno folijo ter priključkom za parno zaporo, z el. grelcem 8W 230V; (npr. GEBERIT, tip PLUVIA)</t>
  </si>
  <si>
    <t>d56, q=12 l/s</t>
  </si>
  <si>
    <t>Izolacija odtočnih cevi padavinske kanalizacije, vse vidno pod stropom ter v inst. jaških položene cevi se zaščitijo z izolacijskimi ploščami (samougasljive izolacijske plošče z zaprto celično strukturo brez CFC deb. 20mm), vključno potrebni lepilni in montažni material ter izolacijske cevne objemke</t>
  </si>
  <si>
    <r>
      <t>m</t>
    </r>
    <r>
      <rPr>
        <vertAlign val="superscript"/>
        <sz val="8"/>
        <rFont val="Times New Roman"/>
        <family val="1"/>
        <charset val="238"/>
      </rPr>
      <t>2</t>
    </r>
  </si>
  <si>
    <t>Hidroizolacijska folija Resist za bitumensko parno zaporo, za izvedbo zatesnitve prehoda padavinske odtočne cevi skozi strešno površino, d63 (npr. GEBERIT)</t>
  </si>
  <si>
    <t>pred nabavo celotne sanitarne opreme ter dodatne galanterije je potrebno pridobiti pisno soglasje investitorja oz. nadzora ter projektanta notranje opreme in sicer na podlagi priloženih vzorcev ali druge dokumentacije !</t>
  </si>
  <si>
    <t xml:space="preserve">vsa potrebna dodatna sanitarna galanterija (ogledala, kljukice, koši . . . ) skupaj z montažo je zajeta v načrtu opreme </t>
  </si>
  <si>
    <t xml:space="preserve">del sanitarne opreme (umivalniki) ter vsa tehnološka oprema skupaj z montažo je zajeta v načrtu opreme </t>
  </si>
  <si>
    <t>Stranišče, vključno:</t>
  </si>
  <si>
    <t>- 1 kos keramična stenska WC-školjka z zadnjim iztokom brez notranjega roba, vključno sedežna deska s pokrovom, bele barve (npr. CATALANO ZERO NEWFLUSH), dim. 46x35cm</t>
  </si>
  <si>
    <t>- 1 kpl plast. podometni vodokotliček z dodatno toplotno izolacijo, plovnim in odlivnim ventilom, spojno cevjo z vodovodno instalacijo ter WC-školjko pritrdilni in tesnilni material, vključno nosilni okvir za vgradnjo v montažno steno max. debeline 17cm s potrebnimi distančniki 
(npr. GEBERIT DUOFIX)</t>
  </si>
  <si>
    <t>- 1 kpl plast. pokrivni okvir bele barve z dvema sprožilnima tipkama za dvokoličinsko izpiranje, sprožilna sila &lt;20N (npr. GEBERIT SIGMA 20)</t>
  </si>
  <si>
    <t>- 1 kos gumi manšeta</t>
  </si>
  <si>
    <t>- 1 kos Ms pokromani kotni reg. ventil R1/2x3/8 z rozeto (npr. UNITAS art. 13104)</t>
  </si>
  <si>
    <t>- 1 kpl kovinske konzole za pritrditev umivalnika na montažno steno - prilagodljiva višina, vključno potrebni vijaki, matice in distančniki, vse antikorozijsko zaščiteno, pritrdilni in tesnilni material (npr. GEBERIT DUOFIX)</t>
  </si>
  <si>
    <t>- 1kpl Ms pokrom. stoječa enoročna mešalna baterija za umivalnik s fiksnim izlivom s perlatorjem za umivalnik, omejevalom iztočne količine (5,0 l/min,3bar), skupaj z gibljivimi priključnimi cevmi, 
(GROHE, tip BAUEDGE M-SIZE )</t>
  </si>
  <si>
    <t>- 2 kos Ms pokrom. kotni regulirni ventil za priključitev gibljivih cevi umivalnika 
(npr. UNITAS, tip 13109)</t>
  </si>
  <si>
    <t>- 1 kpl varnostni termostat skupaj z gibljivo priključno cevjo za nastavitev max. iztočne temperature dovodu tople vode v meš. baterijo
(npr. GROHE, tip GROHTHERM MICRO)</t>
  </si>
  <si>
    <t>- 1 kos Ms pokrom. S-sifon s pokrom. odlivnim ventilom DN40 brez zamaška</t>
  </si>
  <si>
    <t>Bide, vključno:</t>
  </si>
  <si>
    <t>- 1 kos keram. viseči bide (CATALANO NEW ZERO), dim. 55x35cm</t>
  </si>
  <si>
    <t>- 1 kpl kovinske konzole za pritrditev bideja na montažno steno - prilagodljiva višina, vključno potrebni vijaki, matice in distančniki, vse antikorozijsko zaščiteno, pritrdilni in tesnilni material (npr. GEBERIT DUOFIX)</t>
  </si>
  <si>
    <t xml:space="preserve">- Ms pokrom. stoječa enoročna mešalna baterija za umivalnik s fiksnim izlivom s perlatorjem za umivalnik, omejevalom iztočne količine (3,5 l/min) ter skrito meh. nastavitvijo temp. iztočne vode, skupaj z gibljivimi priključnimi cevmi ter kotnimi reg. ventili, prigrajenim sifonom z dvižnim vzvodom ter odlivnim ventilom </t>
  </si>
  <si>
    <t>Pršno mesto, vključno:</t>
  </si>
  <si>
    <t>- 1 kpl kovinske konzole/stojalo za pršne kabine za vgradnjo v montažno steno - prilagodljiva višina za odvodnjavanja breznivojskih površin, s stenskim odtokom s pokrom. zaščitno ploščo, z nosilci za montažo nadometne mešalne baterije vključno potrebni vijaki, matice in distančniki, vse antikorozijsko zaščiteno, pritrdilni in tesnilni material (npr. GEBERIT DUOFIX)</t>
  </si>
  <si>
    <t>- 1 kpl Ms pokrom. nadometna termostatska mešalna baterija za pršne kadi (npr. GROHE GROHTERM 1000 COSMOPOLITAN)</t>
  </si>
  <si>
    <t xml:space="preserve">- 1 kpl pršna ročka (s silikonsko glavo), gibljivo priključno cevjo ter stensko palico z držalom za ročko in milo (npr. GROHE, tip EUPHORIA COSMOPOLITAN STICK + WALHOLDER SET 1 SPRAY) </t>
  </si>
  <si>
    <t xml:space="preserve">Tlačni preizkus, izpiranje cevovoda in preizkusni pogon, prvi zagon vseh elektro-naprav s priključitvijo na el. omrežje, predaja vse potrebne dokumentacije </t>
  </si>
  <si>
    <t>(garantni listi, navodila za uporabo in vzdrževanje posameznih elementov in naprav s spiski rezervnih delov, atesti, zapisniki o preizkusih in preizkusnih pogonih…)</t>
  </si>
  <si>
    <t>Izdelava samolepilnih nalepk ali ploščic z neizbrisnimi napisi ter namestitev na predvidena mesta (vratca, gasilniki, oprema, medij . . . )</t>
  </si>
  <si>
    <t>Izdelava obratovalnih navodil, poučitev predstavnikov investitorjeve vzdrževalne službe o delovanju celotne naprave ter predaja objekta</t>
  </si>
  <si>
    <t>plačilo komunalnega prispevka za stalno deponijo odpadnega materiala</t>
  </si>
  <si>
    <t>S1</t>
  </si>
  <si>
    <t>VODOVODNA INSTALACIJA</t>
  </si>
  <si>
    <t>S1.1</t>
  </si>
  <si>
    <t>zunanji razvodi</t>
  </si>
  <si>
    <t>S1.2</t>
  </si>
  <si>
    <t>Notranje instalacije</t>
  </si>
  <si>
    <t>ODTOČNA KANALIZACIJA</t>
  </si>
  <si>
    <t>S2</t>
  </si>
  <si>
    <t>SANITARNA OPREMA</t>
  </si>
  <si>
    <t>SPLOŠNI STROŠKI</t>
  </si>
  <si>
    <t>ELEKTRO INSTALACIJE</t>
  </si>
  <si>
    <t>potrebno je upoštevati obstoječe stanje v starem objektu</t>
  </si>
  <si>
    <t>EV.a</t>
  </si>
  <si>
    <t>EV.c</t>
  </si>
  <si>
    <t>Aktivna oprema za optiko ni predmet tega popisa. Izvede se v dogovoru z investitorjem.</t>
  </si>
  <si>
    <t>Vodnik Je-H( St)G 2 x 2 x 0,8 mm/Bd30</t>
  </si>
  <si>
    <t>pregled strelovoda-pooblaščen merilec</t>
  </si>
  <si>
    <t>Priklop elementov in meritve</t>
  </si>
  <si>
    <t>13 opombe</t>
  </si>
  <si>
    <t xml:space="preserve">
- ker je EKO oddaljena od klimatske naprave, mora le-ta biti dobavljena in opremljena s servisnimi stikali za izklop
- v primeru, da je klimatska naprava montirana na strehi objekta, strelovod ni vključen v ceno kabliranja (predmet popisa splošnih elektro instalacij)
- preklopne pipe lahko imajo pogone s 3-točkovnim vodenjem
- regulacijska ventila Y4,5 imata pogone z zveznim signalom 0..10V za vodenje. 
- naročnik zagotovi Ethernet povezavo v stikalni omari in proste IP naslove
- napajanje TČ1 in TČ2 direktno iz razdelilca splošne elektrike. 
</t>
  </si>
  <si>
    <t>EVd</t>
  </si>
  <si>
    <t>Lokacije kamer pred izvedbo uskladiti s predstavniki investitorja in avtorja projekta</t>
  </si>
  <si>
    <t>,</t>
  </si>
  <si>
    <t>ENOTNA CENA MORA VSEBOVATI</t>
  </si>
  <si>
    <t>VSA POTREBNA GRADBENA DELA _ PREBOJI, UTORI, IZREZI</t>
  </si>
  <si>
    <t>Vse svetilke so proizvajalca Beghelli ali podobna kvaliteta</t>
  </si>
  <si>
    <t>Stenska hidrantna omarica po DIN14461/EN671-1, vključno:</t>
  </si>
  <si>
    <t>- 1 kos pločevinasta stenska hidrantna omarica z vrati na jezično zaporo, dim. 70/18/84 cm rdeče opleskana  s plombo, nadometna,  tip S  
(npr. GLORIA art. 7002 CS)</t>
  </si>
  <si>
    <t>- 1 kos kotni požarni C-ventil R 1 s prigrajeno zaporo povratnega toka za direktno priključitev na vod. instalacijo v skladu z DIN 1988/600:2012</t>
  </si>
  <si>
    <t>- 1 kos D-ročnik</t>
  </si>
  <si>
    <t>- 30 m trde gumijaste cevi DN19, navite na izvlečnem kolutu</t>
  </si>
  <si>
    <t>- 1 kpl nosilna konstrukcija za samostojno postavitev hidrantne omarice, pritrditev 1 x na tla ter 1 x na steno, pocinkano ali nerjeveče</t>
  </si>
  <si>
    <t>splosno</t>
  </si>
  <si>
    <t>S3</t>
  </si>
  <si>
    <t>S4</t>
  </si>
  <si>
    <t>S5</t>
  </si>
  <si>
    <t>S6</t>
  </si>
  <si>
    <t>RADIATORJI</t>
  </si>
  <si>
    <t>Kopalniški jekleni radiator Vogel&amp;Noot</t>
  </si>
  <si>
    <t xml:space="preserve"> skupaj z elektro grelcem s termostatom</t>
  </si>
  <si>
    <t>600 x 1750 el. priključek 230 V, Q=600 W</t>
  </si>
  <si>
    <t>Radiatorske konzole za pritrditev</t>
  </si>
  <si>
    <t>radiatorjev, skupaj s pritrdilnim materialom</t>
  </si>
  <si>
    <t>po podatkih izbranega radiatorja</t>
  </si>
  <si>
    <t>Mapres C-jeklo za ogrevanje iz nelegiranega</t>
  </si>
  <si>
    <t>jekla 1.0034E 195 po DIN EN10305 skupaj</t>
  </si>
  <si>
    <t>s potrebno toplotno cevno izolacijo za razvod v</t>
  </si>
  <si>
    <t>talni izolacijo pod talnim ogrevanjem</t>
  </si>
  <si>
    <t>25 (d28x1,2)</t>
  </si>
  <si>
    <t>32 (d35x1,5)</t>
  </si>
  <si>
    <t>40 (d41x1,5)</t>
  </si>
  <si>
    <t>Zaporni ventil za toplo vodo 45°C</t>
  </si>
  <si>
    <t>DN 40</t>
  </si>
  <si>
    <t>Ročni regulacijski ventil DN 40</t>
  </si>
  <si>
    <t>Prestrujni ventil DN 10</t>
  </si>
  <si>
    <t>Pripravljalna dela, zarisovanje,</t>
  </si>
  <si>
    <t>tlačna preizkušnja, izpiranje in</t>
  </si>
  <si>
    <t>polnjenje cevovodov, poskusno</t>
  </si>
  <si>
    <t>obratovanje, zaključna dela</t>
  </si>
  <si>
    <t>SISTEM TALNEGA OGREVANJA MORA IMETI SISTEMSKI CERTIFIKAT (sistemska plošča, cev in estrih ali beton) po STS (Slovensko tehnično soglasje) pridobljen pri ZAG-u ali drugem enakovrednem verificiranem certifikacijskem organu.</t>
  </si>
  <si>
    <t>Cev PROFIX® PEX-a dimenzije 20x2,0 mm iz enakomerno, po celotni površini, visokotlačno zamreženega polietilena z difuzijsko zaporo kisika po DIN 4726 – DIN EN ISO 15875 s spominskim efektom. Zamreženje cevi PROFIX® PEX-a je 70 % po EN 579. Cev vzdrži od -100 oC do + 110 oC kratkotrajne obremenitve in je izjemno fleksibilna, kar omogoča enostavno izvedbo tudi pri temperaturah zraka pod 0 oC . Pričakovana življenska doba PROFIX® PEX-a cevi presega 100 let in je primerna za trajne obremenitve pri temperaturi vode 70oC in pritisku 6,0 bar. Cev PROFIX® PEX-a izpolnjujejo in presegajo minimalne EU standarde in ima certifikate DIN CERTCO, SKZ,..</t>
  </si>
  <si>
    <t>Razdelilniki COMFORT iz nerjaveče pločevine (INOX-a) za talno ogrevanje.Sestavljeni so iz:</t>
  </si>
  <si>
    <t>predtoka z vgrajenimi merilci pretoka s funkcijo zaklepanja, ki omogočajo natančno nastavitev pretoka do 5 l/min; termometra, avtomatskega odzračnika, polnilne pipe, zvočno izolativnih pritrdilnih konzol in pripadajočh priključnih matic za spoj cevi z razdelilnikom, regulirnega poševnosedežnega ventila s vključenim hidravličnim umerjanjem pretokov. Meritev vključuje: meritev in nastavitev pretokov, detekcijo sistema, brez prevoznih stroškov na objekt. Ko imamo predvideno vgradnjo vezalnega modula (regulacija) je potrebno razdelilnik vgraditi 10 cm od zgornjega roba omarice.</t>
  </si>
  <si>
    <t xml:space="preserve">  12 priključkov</t>
  </si>
  <si>
    <t xml:space="preserve">  11 priključkov</t>
  </si>
  <si>
    <t xml:space="preserve">  9 priključkov</t>
  </si>
  <si>
    <t>Omarice DT za razdelilnik - nadometna, FLAT, INOX pločevinaste izvedbe. Globina je nastavljiva od 110-150 mm.  Vodilo za cevi je snemljivo. Vrata so posebej pakirana, da so zaščitena pred poškodbami na gradbišču.</t>
  </si>
  <si>
    <t xml:space="preserve"> Dimenzije:</t>
  </si>
  <si>
    <t>Nadometna omarica 1032mm x 620mm x 125mm tip10, plastific. RAL9010</t>
  </si>
  <si>
    <t>Obrobni trak iz penjenega polietilena 130 mm x 10 mm</t>
  </si>
  <si>
    <t>PE-Polietilenska folija</t>
  </si>
  <si>
    <t>Zaščitne cevi za cev 16 (kos - 500 mm)</t>
  </si>
  <si>
    <t>Spojke za spajanje cevi DT 16 x 2,0 mm</t>
  </si>
  <si>
    <t>Pritrjevalna C objemka DT za cev od 16 mm do 20 mm (50 kos)</t>
  </si>
  <si>
    <t>Plastifikator DT za boljše zalitje cevi</t>
  </si>
  <si>
    <t>l</t>
  </si>
  <si>
    <t xml:space="preserve">Dodatno za lokalno regulacijo temperature po prostorih: </t>
  </si>
  <si>
    <t>(samo za vezni hodnik, ostalo glej Siemens)</t>
  </si>
  <si>
    <t xml:space="preserve">Sobni elektronski PI termostat z velikim LCD prikazovalnikom  za ogrevanje in hlajenje s podnožjem, omogoča nastavljivo temperaturno območje od 10 oC do 28 oC s funkcijo omejevanja najvišje in najnižje željene temperature, funkcijo proti zmrzovanju, natančnost oz. histerezo 0,2 oC je  naravno bele barve, 230V, 50/60 Hz, max tok 0,2 A,  max. priklop 5 termo pogonov  ( povezovalni kabel od omarice do prostora 3 žilni kabel togi od 0,5 -1,5 mm2 ali fleksibilni 0,5-1,0mm2 ). </t>
  </si>
  <si>
    <t>TALNO OGREVANJE</t>
  </si>
  <si>
    <t>S7</t>
  </si>
  <si>
    <t>S8</t>
  </si>
  <si>
    <t>TOPLOTNA ČRPALKA HITACHI</t>
  </si>
  <si>
    <t>Toplotna črpalka v deljeni (SPLIT) izvedbi, kot kombinacija zunanje in notranje (hidro) enote za ogrevanje / pohlajevanje prostorov</t>
  </si>
  <si>
    <t>Sistem deluje s okolju prijaznim hladilnim sredstvom R410a.</t>
  </si>
  <si>
    <t>Naprava, ter proizvajalec naprave, sta certificirana po glavnih in priznanih standardih in smernicah in s tem zagotavljata ustrezen nivo kvalitete in skladnost z EU zakonodajo (CE, Eurovent, ISO9001, ISO14001, ipd.)</t>
  </si>
  <si>
    <t>Tehnične specifikacije   
Nazivna moč ogrevanja: 24 kW
COP W: 4,29 W/W
Nazivna hladilna zmogljivost: 17,50 kW
EER W: 2,81 W/W
Pretok zraka : 8.040 m3/h
Raven zvočnega tlaka (hlajenje): 58 dB(A)
Raven zvočnega tlaka (ogrevanje: 60 dB(A)
Raven zvočne moči : 74 dB(A)
Napetost : 400/3/50 V / Hz / Ph 
Nazivna poraba v načinu hlajenja: 6,15 kW
Nazivna poraba način ogrevanja: 5,51 kW
Nazivni tok v načinu hlajenja: 9,80 A
Nazivni tok v načinu ogrevanja: 8,80 A
Priporočena varovalka, počasna: 3x 25 A
Krmiljenje: 2x 0,8 mm 2 (zaščitena)
Dimenzije V / Š / G: 1380x950x370mm Teža : 139,00 kg
Tekočinska cev / sesalni vod: 12,70 / 25,40 mm
Tovarniška količina polnjenja: R410A / 5,30 kg
Nax. dolžina cevi med ZE in NE: 70,00 m
Max. višinska razlika ZE nad NE: 30,00 m
Max. višinska razlika NE nad ZE: 20,00 m
Območje uporabe (hlajenje): +10 do +46 ° C
Območje uporabe (ogrevanje): -25 do +35 ° C</t>
  </si>
  <si>
    <t>Nadaljnje komponente:</t>
  </si>
  <si>
    <t>- Večnamenska priključna plošča</t>
  </si>
  <si>
    <t>- Manometer</t>
  </si>
  <si>
    <t>- Kroglični krogelni ventil s filtrom</t>
  </si>
  <si>
    <t>- Varnostni razbremenilni ventil</t>
  </si>
  <si>
    <t>- Nadzor tlaka vode (nizek tlak)</t>
  </si>
  <si>
    <t>- Ekspanzijska posoda</t>
  </si>
  <si>
    <t>- Dodatno električno ogrevanje ogrevalnega kroga s toplotno zaščito pred pregrevanjem</t>
  </si>
  <si>
    <t>- Odzračevalnik</t>
  </si>
  <si>
    <t>- Ploščni izmenjevalnik toplote iz nerjavečega jekla</t>
  </si>
  <si>
    <t>- Hladilni krog z elektronskim ekspanzijskim
  ventilom</t>
  </si>
  <si>
    <t>- Priključki filtra za hladilno sredstvo in prirobnice</t>
  </si>
  <si>
    <t>- Zaporni ventili (z dolgo ročico) (VL / RL)</t>
  </si>
  <si>
    <t>REGULATOR TOPLOTNE ČRPALKE 
Integrirani krmilnik z zaslonom je mogoče upravljati s sprednje strani naprave. Uporabniški nastavitvi ločujeta dve ravni delovanja od ravni storitve. Zlasti servisni meni omogoča pregled vseh obratovalnih podatkov in zgodovine napak. Za začetni zagon je bila razvita nova vrsta nastavitev, ki sistem v samo nekaj minutah parametrizira na sistem na kraju samem. Za uporabnika so vsi pomembni podatki in status povzeti v začetnem meniju in jih je mogoče tudi neposredno spremeniti. Gumb za priljubljene omogoča neposreden dostop do izbrane funkcije. Po želji se lahko ta regulator uporablja tudi kot sobni regulator.</t>
  </si>
  <si>
    <t>Električno ogrevanje, tovarniško vgrajeno: 
1x 9,0 kW, 3-stopenjski za ogrevalni krog 
Pri priklopu električnega ogrevanja je treba ustrezno izvesti zaščito napajalnega voda in varovalk</t>
  </si>
  <si>
    <t>Tehnične specifikacije</t>
  </si>
  <si>
    <t>Nazivna moč ogrevanja: 24,00 kW</t>
  </si>
  <si>
    <t>Nazivna hladilna zmogljivost: 17,50 kW</t>
  </si>
  <si>
    <t>Črpalka – porabo energije : 0,14 kW</t>
  </si>
  <si>
    <t>Nazivni tlak zunanje črpalke (maks.): 
0,18 (0,82) bara</t>
  </si>
  <si>
    <t>Nazivni volumski pretok vode (min./maks.): 
4,13 (2,2-4,6) m3/h</t>
  </si>
  <si>
    <t>Dovod in odtok vode : 2x 1-1/4“</t>
  </si>
  <si>
    <t>Nazivna poraba energije v način hlajenja: 
0,14 kW</t>
  </si>
  <si>
    <t>Nazivna poraba energije način ogrevanja: 
0,14 kW</t>
  </si>
  <si>
    <t>Nazivna poraba toka v načinu hlajenja: 
0,60 A</t>
  </si>
  <si>
    <t>Nazivna poraba toka v načinu ogrevanja: 
0,60 A</t>
  </si>
  <si>
    <t>Priporočena varovalka, počasna: 6 A</t>
  </si>
  <si>
    <t>Krmiljenje: 2x 0,8 mm² -zaščitena</t>
  </si>
  <si>
    <t>Dimenzije V / Š / G: 960x670x360 mm</t>
  </si>
  <si>
    <t>Območje uporabe (hlajenje): +10 do +46 ° C</t>
  </si>
  <si>
    <t>Proizvod: HITACHI</t>
  </si>
  <si>
    <t>kpl.</t>
  </si>
  <si>
    <t xml:space="preserve">Bakrene cevi, predizolirane z ARMSTRONG AC 9 s fazonskimi kosi, z materialom za lotanje, s tesnilnim in obešalnim materialom, z dodatkom za razrez, po VDI 2035, DIN 18380                                                                      </t>
  </si>
  <si>
    <t>Cu 12,7 mm</t>
  </si>
  <si>
    <t>Cu 25,4 mm</t>
  </si>
  <si>
    <t>Dobava in montaža elektro in signalnih kablov za povezavo med notranjo in zunanjo enoto, napajalni kabli in drugo</t>
  </si>
  <si>
    <t>- 4x1,5mm2 oklopljen kabel za signal</t>
  </si>
  <si>
    <t>Montaža zunanje enote</t>
  </si>
  <si>
    <t>- postavitev zunanje enote na predpripravljeno nosilno konstrukcijo</t>
  </si>
  <si>
    <t>- priklop cevnih ter elektro instalacij</t>
  </si>
  <si>
    <t xml:space="preserve">- tlačni preizkus instalacije z dušikom po DIN/VDI </t>
  </si>
  <si>
    <t>- vakuumiranje sistema</t>
  </si>
  <si>
    <t>- polnjenje sistema z medijem</t>
  </si>
  <si>
    <t>Montaža notranje enote</t>
  </si>
  <si>
    <t>- postavitev naprave</t>
  </si>
  <si>
    <t>- prilkop cevnih instalacij na notranjo enoto</t>
  </si>
  <si>
    <t>- priklop signalnega kabla na notranjo enoto</t>
  </si>
  <si>
    <t>- priklop elektro kabla za električni grelec na notranjo enoto</t>
  </si>
  <si>
    <t>- priklop elektro kabla na notranjo enoto</t>
  </si>
  <si>
    <t>Podstavek zunanje enote, pritrdilni, obešalni material</t>
  </si>
  <si>
    <t>Zagon split sistema z nastavitvijo vseh parametrov, skladno z dokumentacijo</t>
  </si>
  <si>
    <t>Cevni sistem Mapress nerjavno jeklo,</t>
  </si>
  <si>
    <t>dimenzij d = 12 do 108 mm iz nerjavnega jekla</t>
  </si>
  <si>
    <t>Cr-Ni-Mo, 1.4401 po DIN EN 10088</t>
  </si>
  <si>
    <t>Certificirano po DVGW: DW-8501AT2552</t>
  </si>
  <si>
    <t>za cevne sisteme za hladilno vodo za klimat</t>
  </si>
  <si>
    <t>Cevi in fitingi morajo biti ustrezno pripravljeni po</t>
  </si>
  <si>
    <t>navodilih proizvajalca in stisnjeni izključno</t>
  </si>
  <si>
    <t xml:space="preserve"> z orginalnim orodjem in čeljustmi</t>
  </si>
  <si>
    <t>50 (d54x1,5)</t>
  </si>
  <si>
    <t>Samougasljivi izolacijski žlebaki z zaprto celično strokturo brez CFC za temperaturo 7/12 oC</t>
  </si>
  <si>
    <t>za cev 50 (d54x1,5)</t>
  </si>
  <si>
    <t>Tripotni reg. Ventil z el. mot. pogonom za klimat</t>
  </si>
  <si>
    <t>Danfoss tip VRG3 32/16+AME 435/24V, Y2</t>
  </si>
  <si>
    <t>Tripotni reg. Ventil z el. mot. pogonom za talno</t>
  </si>
  <si>
    <t>Danfoss tip VRG3 32/16+AME 435/24V, Y3</t>
  </si>
  <si>
    <t>Tripotna pipa z el. mot. pogonom - kotel Y4, Y5</t>
  </si>
  <si>
    <t>Danfoss tip AMZ 113/24V DN50</t>
  </si>
  <si>
    <t>Tripotna pipa z el. mot. pogonom - TČ Y6, Y7</t>
  </si>
  <si>
    <t>Tripotna pipa z el. mot. pogonom-Zalogov. Y8, Y9</t>
  </si>
  <si>
    <t>Električni kotel za centralno ogrevanje eloBLOCK VE 6/14 EU II, predviden kot ogrevalna naprava za zaprte sisteme centralnega ogrevanja s toplo vodo in za pripravo tople vode za uporabo v gospodinjstvih. Naprava je povsem avtomatizirana, vsebuje diagnostični zaslon z dvema nivojema: za uporabnika in serviserja. Delovanje naprave je možno v odvisnosti od zunanje temperature.  Vsebuje vse delovne in varnostne elemente, regulacija kotla preko vgrajene regulacije, stopenjski vklop moči, minimalni nivo hrupa, možnost povezovanja na vse Vaillant regulacije z eBUS protokolom, tudi na atmosferske regulatorje kot npr. multiMATIC 700 . Vgrajena visokoučinkovita obtočna črpalka Wilo Yonos PARA  VHSL 15 z avtomatskim odzračevalnim lončkom, tipalo tlaka, 8-litrska raztezna posoda, možnost uporabe naprave za povezavo na vsebnik sanitarne tople vode (nadzor ogrevanja vsebnika STV preko LC zaslona na upravljalni plošči v primeru uporabe originalnega pribora). Možnost uporabe pribora:  temperaturno tipalo vsebnika STV, trosmerni preklopni ventil.</t>
  </si>
  <si>
    <t xml:space="preserve"> Maks. obratovalni tlak. 300 kPa (3.000 mbar)</t>
  </si>
  <si>
    <t xml:space="preserve"> Prostornina raztezne posode 8 l</t>
  </si>
  <si>
    <t xml:space="preserve"> Priključki za ogrevanje na dvižni/povratni vod G 3/4</t>
  </si>
  <si>
    <t xml:space="preserve"> Mera naprave, širina 410 mm</t>
  </si>
  <si>
    <t xml:space="preserve"> Mera naprave, višina 740 mm</t>
  </si>
  <si>
    <t xml:space="preserve"> Mere naprave, globina 315 mm</t>
  </si>
  <si>
    <t xml:space="preserve"> Pribl. neto teža 24,0 kg</t>
  </si>
  <si>
    <t xml:space="preserve"> Območje nastavitve za ogrevanje 25 … 85°C</t>
  </si>
  <si>
    <t xml:space="preserve"> Območje nastavitve za toplo vodo (z zunanjim zalogovnikom) 35 … 70°C</t>
  </si>
  <si>
    <t xml:space="preserve"> Nazivni volumenski pretok (pri ΔT = 10 K) 516 l/h</t>
  </si>
  <si>
    <t xml:space="preserve"> Preostala črpalna višine črpalke (pri ΔT = 10 K) 45 kPa (450 mbar)</t>
  </si>
  <si>
    <t xml:space="preserve"> Število grelnih jeder (kos x kW) 2 x 3</t>
  </si>
  <si>
    <t xml:space="preserve"> Električni priključek 3 x 230 V/400 V + N + PE, 50 Hz</t>
  </si>
  <si>
    <t xml:space="preserve"> Razred zaščite IP40</t>
  </si>
  <si>
    <t xml:space="preserve"> Moč ogrevanja 6 kW</t>
  </si>
  <si>
    <t xml:space="preserve"> Maks. nazivni tok. 3 x 9,5 A</t>
  </si>
  <si>
    <t xml:space="preserve"> Stopnja vklopa 1,0 kW</t>
  </si>
  <si>
    <t xml:space="preserve"> Varnostna nazivna jakost toka 10 A</t>
  </si>
  <si>
    <t>Atmosferski regulator multiMATIC 700, ki uravnava temperaturo v dvižnem vodu enega ali dveh ogrevalnih krogov glede na zunanjo temperaturo (skupaj z modulom VR 70)</t>
  </si>
  <si>
    <t xml:space="preserve"> Posebnosti :</t>
  </si>
  <si>
    <t xml:space="preserve"> - Tekstualni displej s slovenskim jezikom in modrim ozadjem</t>
  </si>
  <si>
    <t xml:space="preserve"> - Možnost kombiniranja z vsebnikom sanitarne vode</t>
  </si>
  <si>
    <t xml:space="preserve"> - Enostavna montaža in prilagajanje sistemu ogrevanja</t>
  </si>
  <si>
    <t xml:space="preserve"> - Grafični prikaz statusa delovanja aparata</t>
  </si>
  <si>
    <t xml:space="preserve"> - Funkcija zaščite proti legioneli</t>
  </si>
  <si>
    <t xml:space="preserve"> - Uporablja se samo za aparate z eBUS elektronsko ploščo</t>
  </si>
  <si>
    <t xml:space="preserve"> Sklop dobave:</t>
  </si>
  <si>
    <t xml:space="preserve"> Regulator</t>
  </si>
  <si>
    <t xml:space="preserve"> Zunanje tipalo VRC 693</t>
  </si>
  <si>
    <t xml:space="preserve"> Pritrdilni material (2 vijaka in 2 vložka)</t>
  </si>
  <si>
    <t xml:space="preserve"> 6-polni kotni vtič</t>
  </si>
  <si>
    <t xml:space="preserve"> 3-polna priključna letev</t>
  </si>
  <si>
    <t xml:space="preserve"> Tehnični podatki:</t>
  </si>
  <si>
    <t xml:space="preserve"> Največja delovna napetost 24 V</t>
  </si>
  <si>
    <t xml:space="preserve"> Poraba toka &lt; 50 mA</t>
  </si>
  <si>
    <t xml:space="preserve"> Prerez priključne napeljave 0,75 … 1,5 mm2</t>
  </si>
  <si>
    <t xml:space="preserve"> Stopnja zaščite IP 20</t>
  </si>
  <si>
    <t xml:space="preserve"> Razred zaščite III</t>
  </si>
  <si>
    <t xml:space="preserve"> Najv. dovoljena temperatura okolice 0 … 60°C</t>
  </si>
  <si>
    <t xml:space="preserve"> Trenutna zračna vlaga prostora 35 … 95 %</t>
  </si>
  <si>
    <t xml:space="preserve"> Višina 115 mm</t>
  </si>
  <si>
    <t xml:space="preserve"> Širina 147 mm</t>
  </si>
  <si>
    <t xml:space="preserve"> Globina 50 mm</t>
  </si>
  <si>
    <t>Zalogovnik za sistem dveh toplotnih črpalk zrak/voda za moči 2x16kW kot Hitachi z vsemi</t>
  </si>
  <si>
    <t>potrebnimi priključki po risbi FUNKCIONALNA</t>
  </si>
  <si>
    <t>SHEMA št. 5, izolacija za hladni medij 7/12 oC</t>
  </si>
  <si>
    <t>velikost: V=800 l</t>
  </si>
  <si>
    <t>Energetsko učinkovita obtočna črpalka z zvezno regulacijo vrtljajev, vgradnim modulom za priključitev na centralni nadzorni sistem (CNS), s prirobničnimi priključki, protiprirobnicami, izolacijo, skupaj s tesnilnim in vijačnim materialom</t>
  </si>
  <si>
    <t>Energetski razred: A</t>
  </si>
  <si>
    <t>Delovanje črpalke pri temperaturi medija od (–10°C do +110°C) za hladilno vodo 7/12</t>
  </si>
  <si>
    <t>V =5,4 m3/h</t>
  </si>
  <si>
    <t>Dp = 60kPa (6mVS)</t>
  </si>
  <si>
    <t>Ne= 280 W</t>
  </si>
  <si>
    <t>U=230 V</t>
  </si>
  <si>
    <t>WILO tip STRATOS MAXO 25/0,5-10</t>
  </si>
  <si>
    <t>Delovanje črpalke pri temperaturi medija od (–10°C do +110°C) za toplo vodo 50oC</t>
  </si>
  <si>
    <t>V =3,66 m3/h</t>
  </si>
  <si>
    <t>Ne= 160 W</t>
  </si>
  <si>
    <t>WILO tip STRATOS MAXO 25/0,5-8</t>
  </si>
  <si>
    <t>Zaprta membranska raztezna posoda z navojnim priključkom, skupaj s tesnilnim in montažnim materialom</t>
  </si>
  <si>
    <t>V = 60 l</t>
  </si>
  <si>
    <t xml:space="preserve">pmax = 3,5 bar </t>
  </si>
  <si>
    <t>REFLEX tip N60/6</t>
  </si>
  <si>
    <t>Membranski varnostni ventil z navojnim priključkom</t>
  </si>
  <si>
    <t>DN 20 pi= 3,5 bar</t>
  </si>
  <si>
    <t>Razdelilnik - zbiralnik okroglega preseka DN80, s sledečimi navojnimi priključki, pritrdilnim in tesnilnim in vijačnim materialom:</t>
  </si>
  <si>
    <t>- DN 50 - 1x navojni</t>
  </si>
  <si>
    <t>- DN 40 - 1x navojni</t>
  </si>
  <si>
    <t>- DN 15 1x navojni (izpust)</t>
  </si>
  <si>
    <t>MS krogelna zaporna pipa z navojnima priključkoma, s podaljšano ročko za posluževanje, skupaj s tesnilnim in vijačnim materialom</t>
  </si>
  <si>
    <t>DN 15, PN 6</t>
  </si>
  <si>
    <t>DN 25, PN 6</t>
  </si>
  <si>
    <t>DN 40, PN 6</t>
  </si>
  <si>
    <t>DN 50, PN 6</t>
  </si>
  <si>
    <t>Lovilec nesnage s navojnimima priključkoma, s sitom, magnetnim vložkom, skupaj s tesnilnim in pritrdilnim materialom.</t>
  </si>
  <si>
    <t>Navoji vzmetni protipovratni ventil skupaj s tesnilnim materialom</t>
  </si>
  <si>
    <t>DN25, PN 6</t>
  </si>
  <si>
    <t>Regulacijski ventil z navojnima priključkoma, z nastavitvijo pretoka za uravnovešenje, prednastavitev, merilnimi priključki, zaporno funkcijo, izpustom, skupaj s tesnilnim in vijačnim materialom</t>
  </si>
  <si>
    <t>DANFOSS tip MSV-BD</t>
  </si>
  <si>
    <t>Manometer v okroglem ohišju Ø80 mm z merilnim območjem do 6 bar z varilnim kolčakom, navojnim priključkom DN 15, manometrsko navojno pipico DN 15, komplet z montažnim in tesnilnim materialom</t>
  </si>
  <si>
    <t>Termometer v okroglem ohišju Ø80, z navojnim priključkom R 1/2", komplet z montažnim in tesnilnim materialom</t>
  </si>
  <si>
    <t>- z merilnim območjem od +0 do +120 °C</t>
  </si>
  <si>
    <t xml:space="preserve">jekla 1.0034E 195 po DIN EN10305 skupaj </t>
  </si>
  <si>
    <t xml:space="preserve">s potrebnimi sistemskimi fitingi s CIIR črnim </t>
  </si>
  <si>
    <t>tesnilom</t>
  </si>
  <si>
    <t>40 (d42x1,5)</t>
  </si>
  <si>
    <t>Izolacija je izbrana po naslednjih parametrih:</t>
  </si>
  <si>
    <t>- λ 0ºC= 0,033 W/mK</t>
  </si>
  <si>
    <t>- µ = 10.000</t>
  </si>
  <si>
    <t>debeline 34 mm za cevi 40 (d42x1,5) in</t>
  </si>
  <si>
    <t>50 (d54x1,5)-razvod v strojnici</t>
  </si>
  <si>
    <t>33.</t>
  </si>
  <si>
    <t>Avtomatski odzračevalnik mikro zračnih mehurčkov z navojnima priključkoma ter krogelno pipico DN25, skupaj s tesnilnim in montažnim materialom</t>
  </si>
  <si>
    <t>DN25, PN6</t>
  </si>
  <si>
    <t>ZEPARO tip ZUT 25</t>
  </si>
  <si>
    <t>34.</t>
  </si>
  <si>
    <t>Lijak iz jeklene pločevine skupaj z izpustno cevjo dolžine 5m, l=600mm</t>
  </si>
  <si>
    <t>35.</t>
  </si>
  <si>
    <t>Izvedba meritev pretokov ogrevne vode po posameznih vejah z ultrazvočnim merilnikom pri poplonoma odprtih regulacijskih elementih grelnih teles ter ostalih naprav vezanih na razvode ogrevne vode, izdelava zapisnika za nastavitev novopredvidenih regulacijskih ventilov</t>
  </si>
  <si>
    <t>36.</t>
  </si>
  <si>
    <t>Ureguliranje vseh cevnih razvodov z nastavitvijo regulacijskih elementov na posameznem končnem elementu in v sistemu, izvedbo meritev pretokov ter pridobitev zapisnika o uravnovešenju cevnih sistemov.</t>
  </si>
  <si>
    <t>37.</t>
  </si>
  <si>
    <t>Izdelava požarno odpornih prebojev na prehodih cevi skozi meje požarnih celic in sektorjev po SZPV 408 skupaj z označbo prebojev ter izdelavo tehnične dokumentacije z dokumentiranjem vseh prebojev</t>
  </si>
  <si>
    <t>za izolirane cevi 32×18 cm</t>
  </si>
  <si>
    <t>za izolirane cevi 65×22 cm</t>
  </si>
  <si>
    <t>38.</t>
  </si>
  <si>
    <t xml:space="preserve">Zagon, nastavitve in poskusno obratovanje s </t>
  </si>
  <si>
    <t>poučevanjem uporabnika</t>
  </si>
  <si>
    <t>39.</t>
  </si>
  <si>
    <t>Pripravljalna, zaključna  ter morebitna nepredvidena dela, vključno s čiščenjem objekta po končanih delih</t>
  </si>
  <si>
    <t>40.</t>
  </si>
  <si>
    <t>Splošni, transportni, zavarovalni in manipulativni stroški</t>
  </si>
  <si>
    <t>COP W: 4,29 W/W                           </t>
  </si>
  <si>
    <t>EER W: 2,81 W/W                           </t>
  </si>
  <si>
    <t>Raven zvočne moči : 47 dB(A)                           </t>
  </si>
  <si>
    <t>Napetost : 400/3/50 V/Hz/Ph                           </t>
  </si>
  <si>
    <t>Teža: 62,00 kg                           </t>
  </si>
  <si>
    <t>Tekočina / sesalni vod : 12,7 / 25,4 mm    </t>
  </si>
  <si>
    <r>
      <t xml:space="preserve">STORITEV v naslednjem obsegu:
Storitev zajema:
- integracijo toplotne črpalke TČ1
- uskladitev relavantnih podatkovnih točk
- testiranje komunikacije
- priprava grafik za CNS, prikaz podatkovnih točk
- predajni zapisnik
</t>
    </r>
    <r>
      <rPr>
        <i/>
        <sz val="8"/>
        <rFont val="Times New Roman"/>
        <family val="1"/>
        <charset val="238"/>
      </rPr>
      <t>Naprava TČ1 mora biti dobavljena z možnostjo komunikacije MOBUS RS485</t>
    </r>
  </si>
  <si>
    <r>
      <t xml:space="preserve">STORITEV v naslednjem obsegu:
Storitev zajema:
- integracijo toplotne črpalke TČ2
- uskladitev relavantnih podatkovnih točk
- testiranje komunikacije
- priprava grafik za CNS, prikaz podatkovnih točk
- predajni zapisnik Naprava </t>
    </r>
    <r>
      <rPr>
        <i/>
        <sz val="8"/>
        <rFont val="Times New Roman"/>
        <family val="1"/>
        <charset val="238"/>
      </rPr>
      <t>TČ2 mora biti dobavljena z možnostjo komunikacije MOBUS RS485</t>
    </r>
  </si>
  <si>
    <r>
      <t>PE100RC</t>
    </r>
    <r>
      <rPr>
        <vertAlign val="superscript"/>
        <sz val="8"/>
        <rFont val="Times New Roman"/>
        <family val="1"/>
        <charset val="238"/>
      </rPr>
      <t>PLUS</t>
    </r>
    <r>
      <rPr>
        <sz val="8"/>
        <rFont val="Times New Roman"/>
        <family val="1"/>
        <charset val="238"/>
      </rPr>
      <t>-d110x6,6/SDR17.0-10bar</t>
    </r>
  </si>
  <si>
    <t>OPTIMA-LV-RI-160 
V = 14÷434 m3h (Vnaz = 189 m3/h)</t>
  </si>
  <si>
    <t>OPTIMA-LV-RI-160 
V = 14÷434 m3h (Vnaz = 207 m3/h)</t>
  </si>
  <si>
    <t>OPTIMA-LV-RI-200 
V = 23÷678 m3h (Vnaz = 496 m3/h)</t>
  </si>
  <si>
    <t>OPTIMA-LV-RI-200 
V = 23÷678 m3h (Vnaz = 452 m3/h)</t>
  </si>
  <si>
    <t>OPTIMA-LV-RI-200 
V = 23÷678 m3h (Vnaz = 341 m3/h)</t>
  </si>
  <si>
    <t>OPTIMA-LV-RI-200 
V = 23÷678 m3h (Vnaz = 376 m3/h)</t>
  </si>
  <si>
    <t>OPTIMA-LV-RI-250 
V = 35÷1.060 m3h (Vnaz = 704 m3/h)</t>
  </si>
  <si>
    <t>OPTIMA-LV-RI-250 
V = 35÷1.060 m3h (Vnaz = 640 m3/h)</t>
  </si>
  <si>
    <r>
      <t>SISTEMSKA GARANCIJA VELJA IZKLJUČNO, KO SO VGRAJENE VSE KOMPONENTE SISTEMA PROFIX</t>
    </r>
    <r>
      <rPr>
        <vertAlign val="superscript"/>
        <sz val="8"/>
        <rFont val="Times New Roman"/>
        <family val="1"/>
        <charset val="238"/>
      </rPr>
      <t>®</t>
    </r>
    <r>
      <rPr>
        <sz val="8"/>
        <rFont val="Times New Roman"/>
        <family val="1"/>
        <charset val="238"/>
      </rPr>
      <t>, PO IZRAČUNU IN POPISU.</t>
    </r>
  </si>
  <si>
    <r>
      <t>Sistemska plošča za talno ogrevanje . PROFIX</t>
    </r>
    <r>
      <rPr>
        <vertAlign val="superscript"/>
        <sz val="8"/>
        <rFont val="Times New Roman"/>
        <family val="1"/>
        <charset val="238"/>
      </rPr>
      <t>®</t>
    </r>
    <r>
      <rPr>
        <sz val="8"/>
        <rFont val="Times New Roman"/>
        <family val="1"/>
        <charset val="238"/>
      </rPr>
      <t>, gostote 20 kg/m3 s čepi za vodenje cevi na razmaku 80, 160, 240, 320 mm…, je skupne višina 65 mm (30 mm izolacije in 35 mm čep). Sestavljena je iz hidro profilirane folije debeline 0,6 mm in izolacijske profilirane plošče z natančno geometrijo čepov na razdalji 80 mm, omogoča natančno enostavno in varno vodenje cevi , kar nam zagotavlja usklajenost izračuna talnega ogrevanja dejansko izvedbo sistema. Konstrukcija sistemske plošče PROFIX</t>
    </r>
    <r>
      <rPr>
        <vertAlign val="superscript"/>
        <sz val="8"/>
        <rFont val="Times New Roman"/>
        <family val="1"/>
        <charset val="238"/>
      </rPr>
      <t>®</t>
    </r>
    <r>
      <rPr>
        <sz val="8"/>
        <rFont val="Times New Roman"/>
        <family val="1"/>
        <charset val="238"/>
      </rPr>
      <t xml:space="preserve"> je narejena za cevi fi 12 mm do fi 20 mm, s protihrupnimi gumbki na spodnji strani plošče. Nosilnost sistemske plošče PROFIX</t>
    </r>
    <r>
      <rPr>
        <vertAlign val="superscript"/>
        <sz val="8"/>
        <rFont val="Times New Roman"/>
        <family val="1"/>
        <charset val="238"/>
      </rPr>
      <t>®</t>
    </r>
    <r>
      <rPr>
        <sz val="8"/>
        <rFont val="Times New Roman"/>
        <family val="1"/>
        <charset val="238"/>
      </rPr>
      <t xml:space="preserve"> po SIST EN 1991-1-1 v kategoriji A-D brez kategorije C4 in D2 znaša pri enakomerni obremenitvi do 5 kN/m</t>
    </r>
    <r>
      <rPr>
        <vertAlign val="superscript"/>
        <sz val="8"/>
        <rFont val="Times New Roman"/>
        <family val="1"/>
        <charset val="238"/>
      </rPr>
      <t>2</t>
    </r>
    <r>
      <rPr>
        <sz val="8"/>
        <rFont val="Times New Roman"/>
        <family val="1"/>
        <charset val="238"/>
      </rPr>
      <t xml:space="preserve"> in točkovna obremenitev do 45 kN. Odzivnost plošče na ogenj je A1 po SIST EN 13501-1. Sistemska plošča nam omogoča do 100 % zalitosti cevi z estrihom (minimalna povprečna zalitost z estrihom je 85%).</t>
    </r>
  </si>
  <si>
    <r>
      <t>povratka</t>
    </r>
    <r>
      <rPr>
        <sz val="8"/>
        <rFont val="Times New Roman"/>
        <family val="1"/>
        <charset val="238"/>
      </rPr>
      <t xml:space="preserve"> z vgrajenimi termostatskimi ventili, ki se lahko zaprejo ročno ali s pomočjo nadgrajenih elektro termičnih pogonov, termometra, manometra, polnilno izpustne pipe, krogličnega ventila in pripadajočih priključnih matic za spoj cevi z razdelilnikom;</t>
    </r>
  </si>
  <si>
    <r>
      <rPr>
        <sz val="8"/>
        <rFont val="Times New Roman"/>
        <family val="1"/>
        <charset val="238"/>
      </rPr>
      <t>Termostatska glava z adapterjem, NC brez napetosti zaprt 230V, 50/60 Hz, 1,8 W, IP 54/II, priključni kabel 2 x 0,75 mm2 – 1 m.</t>
    </r>
    <r>
      <rPr>
        <b/>
        <sz val="8"/>
        <rFont val="Times New Roman"/>
        <family val="1"/>
        <charset val="238"/>
      </rPr>
      <t xml:space="preserve">                                        </t>
    </r>
  </si>
  <si>
    <r>
      <t xml:space="preserve">ZUNANJA ENOTA
</t>
    </r>
    <r>
      <rPr>
        <sz val="8"/>
        <rFont val="Times New Roman"/>
        <family val="1"/>
        <charset val="238"/>
      </rPr>
      <t>Ohišje iz pocinkane in barvane jeklene pločevine: sivo belo (podobno RAL 9002). Glede na sezonsko učinkovitost se uporablja zadnja generacija popolnoma hermetičnih drsnih kompresorjev z enosmernimi pretvorniki, ki so nameščeni na dušilcih vibracij z nizkimi vibracijami. Novi inverterski kompresorji ponujajo učinkovito delovanje tudi pri nižjih zmogljivostih. Nadzor tokovne zaščite, zaščite kompresorja s pomočjo zaščite pred tokom, nadzora vročega plina in visokotlačnega tlačnega stikala Aksialni enosmerni ventilatorji z regulacijo hitrosti, statično in dinamično uravnoteženi, omogočajo delovanje pri najrazličnejših zunanjih temperaturah. Zračno hlajeni kondenzator v obliki črke L iz bakrenih cevi s posebej oblikovanimi aluminijastimi hladilnimi rebri za optimalno izmenjavo toplote (brez reže). Hladilni krog je sestavljen iz bakrenih cevi z zapornimi ventili, 4-smernim preklopnim ventilom, ločevalnikom tekočine, visokotlačnim stikalom, elektronsko krmiljenim ekspanzijskim ventilom, zbiralnikom hladilnega sredstva, visokotlačnim oddajnikom in prirobnicami za hladilne vode (priskrbi kupec). V tej seriji modelov vgrajeni obvod za vroč plin v vbrizgalnem vodu zunanjega dela zagotavlja daljše ogrevanje in ohranja faze odtaljevanja čim krajše. Tu se v toplotni izmenjevalnik vbrizga vroč plin, ki poveča površinsko temperaturo in tako zadrži led čim nižji. Splošna zasnova zunanje enote doseže stabilno toplotno moč tudi pri nižjih zunanjih temperaturah. Ta naprava je napolnjena s fluoriranimi toplogrednimi plini R410A z potencialom globalnega segrevanja več kot 150.</t>
    </r>
  </si>
  <si>
    <r>
      <t xml:space="preserve">N = 1,79   /   230 V - 50 Hz
</t>
    </r>
    <r>
      <rPr>
        <b/>
        <sz val="8"/>
        <rFont val="Times New Roman"/>
        <family val="1"/>
        <charset val="238"/>
      </rPr>
      <t>Tip zunanje enote: Yutaki RAS-10WHNPE</t>
    </r>
  </si>
  <si>
    <r>
      <t xml:space="preserve">NOTRANJA ENOTA 
</t>
    </r>
    <r>
      <rPr>
        <sz val="8"/>
        <rFont val="Times New Roman"/>
        <family val="1"/>
        <charset val="238"/>
      </rPr>
      <t>Zelo kompaktna oblika (barva kovinskega ohišja: RAL 9010) omogoča popolno servisiranje od spredaj. Nadzorno omarico je mogoče prek tečajev zložiti v stran in tako omogočiti dostop do različnih komponent. Vse povezave potekajo navzdol. To omogoča hitro povezavo s cevnim omrežjem in zmanjšuje prostor za montažo. Po želji se lahko na mestu vgradi 3-potni ventil, ki glede na aplikacijo samodejno preklopi iz načina ogrevanja (ali izbirnega hlajenja) v ogrevanje sanitarne vode (rezervoar za toplo vodo za sanitarno vodo ali na kraju samem). Električno ogrevanje je že vgrajeno v ogrevalni krog in ga je mogoče v nujnem načinu aktivirati s stikalom v napravi (ali samodejno), če je potrebno. Obstaja tudi zasilno stikalo, ki omogoča električni grelni element dodatnega rezervoarja za toplo vodo. Izolacija vgrajenih delov poveča tudi učinkovitost celotne naprave. Če je poleg funkcije ogrevanja potrebna še funkcija hlajenja, jo je mogoče po želji naknadno vgraditi. Program samodejnega odzračevanja podpira hiter zagon. V napravo je vgrajen tudi odzračevalni ventil. Nova vrsta krogelnih krogelnih ventilov omogoča hitro čiščenje vodnega filtra brez dolgotrajnega praznjenja in polnjenja sistema. Hladilni sistem posušimo, evakuiramo in napolnimo z zaščitnim plinom.</t>
    </r>
  </si>
  <si>
    <r>
      <t xml:space="preserve">Območje uporabe (ogrevanje) : -25 do +35 ° C
</t>
    </r>
    <r>
      <rPr>
        <b/>
        <sz val="8"/>
        <rFont val="Times New Roman"/>
        <family val="1"/>
        <charset val="238"/>
      </rPr>
      <t>Tip notranje enote: Yutaki S RWM-10.0NE</t>
    </r>
  </si>
  <si>
    <t>- 1 x navojnim kolčakom f15 za termometer, zaščiten s temeljno barvo, izoliracija je zajeta v popisu cevovodov, zaščitena z Al pločevino, tesnilnim, pritrdilnim in vijačnim materialom ter konzolami za postavitev</t>
  </si>
  <si>
    <t>Toplotna izolacija razvoda hladne in tople vode s cevno izolacijo iz sintetičnega kavčuka z zaprto celično strukturo za razvode vodene v objektu, skupaj z lepilom ter obdelavo fazonskih kosov ter armatur</t>
  </si>
  <si>
    <t xml:space="preserve">
- Ves vgrajeni material mora biti I. kvalitete ter izdelan po SIST, JUS ali DIN standardih oziroma mora imeti veljavni atest</t>
  </si>
  <si>
    <t>gradbena dela</t>
  </si>
  <si>
    <t>fotoposnetek obstoječega stanja_okolja</t>
  </si>
  <si>
    <t>Dobava in montaža gradbiščne ograje višine 2,00 m1 iz polnih kovinskih panelov komplet s postavitvijo stebrov_skupne dolžine  85 m1</t>
  </si>
  <si>
    <t>v celoti odstranitev obstoječega paviljona</t>
  </si>
  <si>
    <t>v celoti odstranitev obstoječe finalen talen obloge_tlakovcev_depo_s ponovno montažo</t>
  </si>
  <si>
    <t xml:space="preserve">odstranitev _korekcija požarnega stopnišča_odstranitev stopnišče rampe od 1. podesta </t>
  </si>
  <si>
    <t>izvedba provizorija _zaščita_napram obstoječemu objektu v območju gradnje</t>
  </si>
  <si>
    <t>iz vc obodnega L profila s pohodno rešetko 30*30*3 _NO 120*33 v kompletu z vmesnim podestom 120*120 in  nosilno podkonstrukcijo_po vzoru obstoječe_9 stopnic</t>
  </si>
  <si>
    <t>Dobava in montaža zaključnega L inox kotnika_pozicija 11.3.10.10_dim 50*50*3</t>
  </si>
  <si>
    <t>Izdelava, dobava in montaža tehničnega podija poz. 11.3.10.11</t>
  </si>
  <si>
    <t>Izdelava dobava in montaža maske klimata_pozicije 11.3.20.10 v kompletu s leseno oblogo</t>
  </si>
  <si>
    <t>Izdelava dobava in montaža "zimskega vrta" ob osi H_pozicije 11.4.0.11</t>
  </si>
  <si>
    <t>Izdelava, dobava in montaža zasteklitve vstopnega dela_pozicija 11.4.0.13</t>
  </si>
  <si>
    <t>Izdelava, dobava in montaža stene z vrati_dostop v povezovalni koridor_pozicija 11.4.0.14</t>
  </si>
  <si>
    <t>Izdelava, dobava in montaža  zasteklitve povezovalnega koridorja_pozicija 11.4.0.15</t>
  </si>
  <si>
    <t>Izdelava dobava in nmontaža vrtanega elementa_dsrna vrata v kopalnice_pozicija 11.1.0.16</t>
  </si>
  <si>
    <t>Izdelava dobava in montaža stenske obloge z vrati_skupna kopalnica_pozicija 11.1.0.17</t>
  </si>
  <si>
    <t>Izdelava dobava in montaža varovalne stenske obloge_pozicije 11.1.0.18</t>
  </si>
  <si>
    <t>Izdelava,dobava in montaža distančnega odbojnik_pozicija 11.1.0.24</t>
  </si>
  <si>
    <t>Izdelava dobava in montaža pergole ob osi 07_pozicija 11.1.0.50</t>
  </si>
  <si>
    <t>Izdelava, dobava in montaža ogledala poz. 11.2.0.10</t>
  </si>
  <si>
    <t>Izdelava, dobava in montaža ogledala poz. 11.2.0.11</t>
  </si>
  <si>
    <t>Dobava in montaža delilne stene napram skupni kopalnici_postavka 03.11.3</t>
  </si>
  <si>
    <t>Dobava in montaža delilne stene napram bivalni enoti postavka 03.11.2.</t>
  </si>
  <si>
    <t>Dobava in montaža  mk obloge/stene postavka 03.11.1 sistema W 626</t>
  </si>
  <si>
    <t>Dobava in montaža mk obloge kopalnice  postavka 03.11.1 sistem W112_125</t>
  </si>
  <si>
    <t>Dobava in montaža delilne stene v skupni kopalnici postavka 03.11.5</t>
  </si>
  <si>
    <t>Dobava in montaža slop  v bivalni enoti_postavka 03.11.6</t>
  </si>
  <si>
    <t>Dobava in montaža mk obloge ob kaminu_postavka 03.11.7</t>
  </si>
  <si>
    <t>Dobava in montaža mk stropa _predprostor dostop v bivalne enote_postavka 03.12.2</t>
  </si>
  <si>
    <t>Dobava in montaža revizijskega elementa _postavka 3.12.4</t>
  </si>
  <si>
    <t>Dobava in montaža stropa s obodnim kaskadnim zaključkom _skupna kopalnica_postavka 03.12.6</t>
  </si>
  <si>
    <t>s obodnim zaključkom</t>
  </si>
  <si>
    <t>Dobava in montaža dvojnega sspuščenega stropa v območju jedilnice_postavka 03.12.7</t>
  </si>
  <si>
    <t>v osrednjem delu</t>
  </si>
  <si>
    <t>Dobava in montaža stropa v vstopnem delu_postavka 03.12.8</t>
  </si>
  <si>
    <t>Dvakratni slikanje betonskih in ometanih sten  in stropov s pralno  barvo (zaključni sloj), vključno s potrebno slikarsko izravnavo (kitanje in brušenje). Finalna površina mora biti enakomerno pobarvana   ravna in gladka.</t>
  </si>
  <si>
    <t>Dobava in montaža sedala za tuš poz. 11.9.11</t>
  </si>
  <si>
    <t>Dobava in montaža priklopnega držala ob wc poz. 11.9.12</t>
  </si>
  <si>
    <t>Dobava in montaža oprijemala ob tuš elementu poz. 11.9.13</t>
  </si>
  <si>
    <t>Dobava in montaža držala za toaletni papir poz. 11.9.14</t>
  </si>
  <si>
    <t>Dobava in montaža wc ščetke poz. 11.9.15</t>
  </si>
  <si>
    <t>Dobava in montaža milnika poz. 11.9.16</t>
  </si>
  <si>
    <t>Dobava in montaža obešalne kljuke poz 11.9.17</t>
  </si>
  <si>
    <t>Izdelava, dobava in montaža pulta v kopalnici z inkorporiranim umivalnikom poz. 11.10.18</t>
  </si>
  <si>
    <t>dim 140*55</t>
  </si>
  <si>
    <t>dim 185*55</t>
  </si>
  <si>
    <t>Dobava in vgrajevanje  betona  C 30/37, XC2, PV-III D 32 S4 VB0 prereza nad 0,30m3/m2-m1 - AB talna plošča deb. 20,30cm. Zaščitni sloj je 25mm z izdelavo betona, vsemi pomožnimi deli in prenosi.</t>
  </si>
  <si>
    <t>Dobava in vgrajevanje betona  C 30/37 ( XC1, PV-II D 16 S4 VB2 ) prereza 0,20- 0,30m3/m2-m1 - stebri. Zaščitni sloj je 25mm.</t>
  </si>
  <si>
    <t>Dobava in vgrajevanje betona  C 30/37 ( XC1, PV-II D 16 S4 VB2 ) prereza 0,12- 0,20m3/m2-m1 - AB stena strop veznega hodnika. Zaščitni sloj je 25mm z izdelavo betona, vsemi pomožnimi deli in prenosi.</t>
  </si>
  <si>
    <t>Montaža in demontaža fasadnih odrov viš.do 5,00 m1, vključno s prašno zaščito, v ceno zajeti amortizacijo odra do 4 mesece. Izvedba in kontrola odrov skladno z varnostnim načrtom. (vertikalna projekcija).</t>
  </si>
  <si>
    <t>obodni zasip z granulatom ob intenzivni zazelenitvi in atriju</t>
  </si>
  <si>
    <t>kot ad 2_talna plošča lsenega podija atrija</t>
  </si>
  <si>
    <t>Izvedba ravne strehe po recepturi C 10.15,16_brez ab in naklonskega betona</t>
  </si>
  <si>
    <t>razvite širine 40 _zaključek strehe</t>
  </si>
  <si>
    <t>razvite širine 50 _zaključek strehe_pri požarnem stopnišču</t>
  </si>
  <si>
    <t>Izdelava glinenega ometa min debeline 3 cm na ab steber</t>
  </si>
  <si>
    <t xml:space="preserve">nizkostenski zaključek  </t>
  </si>
  <si>
    <t>Dobava in montaža talne obloge v bivalnih enotah polyuretan kot npr. Vinpro, post. 03.10.2</t>
  </si>
  <si>
    <t>obrtniska dela</t>
  </si>
  <si>
    <t>elektro dela</t>
  </si>
  <si>
    <t>strojne instalacije</t>
  </si>
  <si>
    <t>- pritrdilni in tesnilni material dim 20*20</t>
  </si>
  <si>
    <t>dobava in nevidna vgradnja lesenene obloge na alu podkonstrukciji  sp.iroko 36*58 mm</t>
  </si>
  <si>
    <t>PVC odtočna cev, spoji z mufami, vključno potrebna tesnila ter fazonski kosi_PVC-d315/SN8</t>
  </si>
  <si>
    <t>Izdelava dobava in montaža stopniušče rame od prvega podesta v območju korekcije  izstopa iz požarnega stopnišča</t>
  </si>
  <si>
    <t>Umivalnik (sam umivalnik skupaj z montažo po načrtu opreme), vključno:/umivalnik zajett v popisu opreme/</t>
  </si>
  <si>
    <t>Dobava in vgradnja mrež Q335, 283 komplet kot Ad11</t>
  </si>
  <si>
    <t>Dobava in vgradnja mikro amiranega estriha do deb. 10 cm za talno gretje, c20/25, z dodatki za boljše oblivanje cevi. V ceni je zajeti tudi stik tlaka s stenami in stebri prostorov, kjer obstoja možnost razlitja vode, rege je zapoliti z okroglim profilom iz</t>
  </si>
  <si>
    <t xml:space="preserve">penjenega PE in rego vodotesno zatesniti s trajno elastičnim pur kitom. Izvedba po sestavi recepture v kompletu z dilatacijskimi regami in vstavki </t>
  </si>
  <si>
    <t>Izdelava,dobava in montaža pergole ob osi 02_pozicija 11.1.0.51</t>
  </si>
  <si>
    <t>Izdelava, dobava in montaža  sten z dvojnim vratnim elementom pozicije 11.1.0.15</t>
  </si>
  <si>
    <t>potrebna dela pri predelavi glavnega razdelilva</t>
  </si>
  <si>
    <t xml:space="preserve">Vključitev novega porabnika v sistem </t>
  </si>
  <si>
    <t>dobava in nevidna vgradnja teras_sibirski macesen_na inox podkonstrukciji_nastavljivi distancniki</t>
  </si>
  <si>
    <t>dobava in montaža zaključnega profila MK stne_Pozicija 11.1.0.26</t>
  </si>
  <si>
    <t>Izdelava,dobava in montaža kovinskega amorfnega elementa_zaščita vogala_pozicije 11.3.0.12</t>
  </si>
  <si>
    <t>Dobava in montaza požarnih vrat pozicije 11.5.0.10</t>
  </si>
  <si>
    <t>Dobava in polaganje stenske obloge v kopalnicah_postavka 03.11.10</t>
  </si>
  <si>
    <t>v vrednosti po EM je potrebno,da so zajeta vsa potrebna pripravljalna  in zaključna dela v kompletu s potrebnimi gradbenimi deli,ki niso zajeta v postvkah _gradbena dela</t>
  </si>
  <si>
    <t>DDV</t>
  </si>
  <si>
    <t xml:space="preserve">Naprava in odstranitev opaža zaključka talne plošče  s prenosom materiala, čiščenjem lesa in vsemi pomožnimi deli. </t>
  </si>
  <si>
    <t xml:space="preserve">Naprava in odstranitev opaža čelnih zaključkov plošč podija na nivoju terena, s prenosom materiala, čiščenjem lesa in vsemi pomožnimi deli. </t>
  </si>
  <si>
    <t>Idelava,dobava in montaža mize v bivalni enoti pozicije 11.1.0.19,kot sestavni del elementa pozicije 11.1.0.18</t>
  </si>
  <si>
    <t>izdelava,dobava in montaža  stenske obloge z enojnimi vrati_pozicija 11.1.0.32</t>
  </si>
  <si>
    <t>Dobava in montaža stropne obloge v kopalnicah_postavka 03.12.1</t>
  </si>
  <si>
    <t>Dobava in montaža  revizijskega elementa_postavka 03.12.5</t>
  </si>
  <si>
    <t>Dobava in montaža stropa na hodniku_postavka 03.12.9</t>
  </si>
  <si>
    <t>LESENA KRIŽNO LEPLJENA KONSTRUKCIJA</t>
  </si>
  <si>
    <t>BXIII</t>
  </si>
  <si>
    <t>Evd</t>
  </si>
  <si>
    <t>Dobava in polaganje samorazlivnega epoksi tlaka v kompletu z bleščicami /izbor/in dilatacijskimi trakovi (inox 4x4 mm s fiksiranjem v estrih) v kompletu s "šivanjem_m1 -40 " estriha, v območju hodnika in kopalnici z upoštevanjem vgradnje v naklonu v območju tuš elementa post. 03.10.1,3,4</t>
  </si>
  <si>
    <r>
      <t xml:space="preserve">KLIMAT KN01:  </t>
    </r>
    <r>
      <rPr>
        <sz val="8"/>
        <color rgb="FF000000"/>
        <rFont val="Times New Roman"/>
        <family val="1"/>
        <charset val="238"/>
      </rPr>
      <t xml:space="preserve">                                                                     
 Dobava in  montaža modulne dvoetažne klimatske naprave za zunanjo postavitev, sestavljena iz naslednjih elementov:
z ohišjem iz nosilnega okvira iz votlih Al profilov s prekinjenim toplotnim mostom in tlačno litih vogalnih elementov iz korozijsko odpornega aluminija ter dvostenskih panelov s toplotno in zvočno izolacijo iz mineralne volne debeline 50 mm s pravokotno orientiranimi vlakni, z notranjim plaščem pocinkane jeklene pločevine in zunanjim plaščem iz praškasto barvane jeklene pločevine. Naprava je znotraj popolnoma gladka, brez vijačnih konic.
Naprava ima vsa potrebna posluževalna vrata ali posluževalne pokrove za dostop do funkcijskih elementov znotraj ohišja. Po obodu le teh pa je nameščen votli gumijasti tesnilni profil kvalitete EPDM. Vrata so na okvir pritrjena s tečaji zapirajo pa s kljukami, katere je mogoče odpreti le s ključem, skladno z evropsko direktivo o strojih. 
Zaradi zaščite elementov dna in zaradi montaže ima naprava na spodnji strani integriran temeljni okvir iz aluminija višine 100 mm.
</t>
    </r>
  </si>
  <si>
    <t xml:space="preserve">Mehanske lastnosti ohišja klimatske naprave po EN 1886 so naslednje: 
- mehanska stabilnost: razred D1
- tesnost ohišja pri negativnem tlaku -400 Pa: razred L2
- tesnost ohišja pri pozitivnem tlaku +700 Pa: razred L2
- tesnost vgrajenih filtrov pri negativnem tlaku -400 Pa: razred F9
- tesnost vgrajenih filtrov pri pozitivnem tlaku +400 Pa: razred F9
- toplotna prehodnost ohišja: razred T2
- toplotni mostovi: TB2
- razred požarne odpornosti toplotne izolacije A1 po DIN 4102
</t>
  </si>
  <si>
    <t>DOVOD ZRAKA:</t>
  </si>
  <si>
    <r>
      <t xml:space="preserve">Zajemna havba:   </t>
    </r>
    <r>
      <rPr>
        <sz val="8"/>
        <color rgb="FF000000"/>
        <rFont val="Times New Roman"/>
        <family val="1"/>
        <charset val="238"/>
      </rPr>
      <t xml:space="preserve">                                                                                  z vgrajeno zaporno žaluzijo v modulnem ohišju.</t>
    </r>
  </si>
  <si>
    <r>
      <t xml:space="preserve">Filterska sekcija:
</t>
    </r>
    <r>
      <rPr>
        <sz val="8"/>
        <color rgb="FF000000"/>
        <rFont val="Times New Roman"/>
        <family val="1"/>
        <charset val="238"/>
      </rPr>
      <t xml:space="preserve">Kasetni filtri kvalitete F7-ePM1 55% za sveži zrak. Zapiralni mehanizem omogoča enostavno ter hitro menjavo filtrov, istočasno pa zagotavlja dobro tesnenje. Za dodatno tesnenje pa skrbijo tesnila na obodu filterske sekcije.
</t>
    </r>
  </si>
  <si>
    <r>
      <t xml:space="preserve">Sekcija dušilca zvoka:  </t>
    </r>
    <r>
      <rPr>
        <sz val="8"/>
        <color rgb="FF000000"/>
        <rFont val="Times New Roman"/>
        <family val="1"/>
        <charset val="238"/>
      </rPr>
      <t xml:space="preserve">                                                                   v izoliranem ohišju so vstavljene dušilne kulise debeline 200mm iz materiala z visoko sposobnostjo absorbiranja zvoka.                                Dušenje pri 250Hz=7 dB(A)                                    </t>
    </r>
  </si>
  <si>
    <r>
      <t xml:space="preserve">Dovodni ventilator:
</t>
    </r>
    <r>
      <rPr>
        <sz val="8"/>
        <color rgb="FF000000"/>
        <rFont val="Times New Roman"/>
        <family val="1"/>
        <charset val="238"/>
      </rPr>
      <t xml:space="preserve">Direktno gnani ventilator z EC motorjem. Ventilator je statično in dinamično uravnotežen.Ventilatorski kolo in motor sta montirana na neodvisni podstavek  z vodili, vključno z gumijastimi protivibracijskimi podlogami. Ventilator in ohišje naprave sta spojena z gibljivim priključkom, kar preprečuje prenos vibracij med obratovanjem. 
Dovod zraka: 5.500 m3/h     350 Pa    Pel= 2,5kW
</t>
    </r>
  </si>
  <si>
    <r>
      <t>Sekcija izmenjevalca toplote</t>
    </r>
    <r>
      <rPr>
        <sz val="8"/>
        <color rgb="FF000000"/>
        <rFont val="Times New Roman"/>
        <family val="1"/>
        <charset val="238"/>
      </rPr>
      <t xml:space="preserve">:
Sestavljena je iz ploščnega protitočnega rekuperatorja visokega izkoristka, z bypass loputo, eliminatorjem kapljic in kondenznim koritom. Lažje čiščenje omogočajo velika dostopna vratca.
Tehnični podatki pri projektnih pogojih:
Pozimi:
- stopnja vračanja senzibilne toplote: 89,0 %                                      '- suhi izkorostek po EN308: 85,7%
- stanje zunanjega zraka: -13°C, 90%RH
- stanje notranjega zraka: 24°C, 25%RH
- temperatura zunanjega zraka za enoto: 19,9°C
- vrnjena toplotna energija:  57,9 kW                                                                   
Poleti:
- stopnja vračanja senzibilne energije: 83,7%
- stanje zunanjega zraka: 35°C, 40%RH
- stanje notranjega zraka: 24°C, 60%RH
- temperatura zunanjega zraka za enoto: 25,8°C
- vrnjena hladilna energija:  17,8 kW
</t>
    </r>
  </si>
  <si>
    <r>
      <t xml:space="preserve">Sekcija dogrelnika/hladilnika:
</t>
    </r>
    <r>
      <rPr>
        <sz val="8"/>
        <color rgb="FF000000"/>
        <rFont val="Times New Roman"/>
        <family val="1"/>
        <charset val="238"/>
      </rPr>
      <t>Kombinirani vodni izmenjevalec je sestavljen iz bakrenih cevi z navarjenimi aluminijastimi lamelami. Primerni so za temperature do 130°C in tlake do 10 bar.
Tehnični podatki                                                                                                                          - medij: voda
- temperaturni režim medija: 7/12°C hlajenje, 45/40˘C gretje
- potrebna hladilna moč: 42 kW
- temperatura za hladilnikom: 15°C
- pretok vode: 2,04 l/s
- padec tlaka na vodni strani: 20kPa                                                      - potrebna grelna moč: 18 kW
- temperatura za grelnikom: 24°C
- pretok vode: 1,98 l/s
- padec tlaka na vodni strani: 17kPa</t>
    </r>
  </si>
  <si>
    <r>
      <t xml:space="preserve">Sekcija dušilca zvoka:  </t>
    </r>
    <r>
      <rPr>
        <sz val="8"/>
        <color rgb="FF000000"/>
        <rFont val="Times New Roman"/>
        <family val="1"/>
        <charset val="238"/>
      </rPr>
      <t xml:space="preserve">                                                                   v izoliranem ohišju so vstavljene dušilne kulise debeline 200mm iz materiala z visoko sposobnostjo absorbiranja zvoka.                                Dušenje pri 250Hz=12 dB(A)                                    </t>
    </r>
  </si>
  <si>
    <t>ODVOD:</t>
  </si>
  <si>
    <r>
      <t xml:space="preserve">Filterska sekcija:
</t>
    </r>
    <r>
      <rPr>
        <sz val="8"/>
        <color rgb="FF000000"/>
        <rFont val="Times New Roman"/>
        <family val="1"/>
        <charset val="238"/>
      </rPr>
      <t xml:space="preserve">Kasetni filtri kvalitete M5-coarse 65% za odvodni zrak. Zapiralni mehanizem omogoča enostavno ter hitro menjavo filtrov, istočasno pa zagotavlja dobro tesnenje. Za dodatno tesnenje pa skrbijo tesnila na obodu filterske sekcije.
</t>
    </r>
  </si>
  <si>
    <r>
      <t xml:space="preserve">Prazna komora:                                                                               </t>
    </r>
    <r>
      <rPr>
        <sz val="8"/>
        <color rgb="FF000000"/>
        <rFont val="Times New Roman"/>
        <family val="1"/>
        <charset val="238"/>
      </rPr>
      <t>za vgradnjo elektrokrmilne omare</t>
    </r>
  </si>
  <si>
    <r>
      <t xml:space="preserve">Sekcija izmenjevalca toplote:                                                         </t>
    </r>
    <r>
      <rPr>
        <sz val="8"/>
        <color rgb="FF000000"/>
        <rFont val="Times New Roman"/>
        <family val="1"/>
        <charset val="238"/>
      </rPr>
      <t>opisana v dovodnem delu.</t>
    </r>
  </si>
  <si>
    <r>
      <t xml:space="preserve">Odvodni ventilator:
</t>
    </r>
    <r>
      <rPr>
        <sz val="8"/>
        <color rgb="FF000000"/>
        <rFont val="Times New Roman"/>
        <family val="1"/>
        <charset val="238"/>
      </rPr>
      <t xml:space="preserve">Direktno gnani ventilator z EC motorjem. Ventilator je statično in dinamično uravnotežen.Ventilatorski kolo in motor sta montirana na neodvisni podstavek  z vodili, vključno z gumijastimi protivibracijskimi podlogami. Ventilator in ohišje naprave sta spojena z gibljivim priključkom, kar preprečuje prenos vibracij med obratovanjem. 
Dovod zraka: 5.500 m3/h     350 Pa    Pel=2,5kW
</t>
    </r>
  </si>
  <si>
    <r>
      <t xml:space="preserve">Sekcija dušilca zvoka:  </t>
    </r>
    <r>
      <rPr>
        <sz val="8"/>
        <color rgb="FF000000"/>
        <rFont val="Times New Roman"/>
        <family val="1"/>
        <charset val="238"/>
      </rPr>
      <t xml:space="preserve">                                                                   v izoliranem ohišju so vstavljene dušilne kulise debeline 200mm iz materiala z visoko sposobnostjo absorbiranja zvoka.                                Dušenje pri 250Hz=9 dB(A)                                    </t>
    </r>
  </si>
  <si>
    <r>
      <t xml:space="preserve">Izpušna havba:   </t>
    </r>
    <r>
      <rPr>
        <sz val="8"/>
        <color rgb="FF000000"/>
        <rFont val="Times New Roman"/>
        <family val="1"/>
        <charset val="238"/>
      </rPr>
      <t xml:space="preserve">                                                                                  z vgrajeno zaporno žaluzijo v modulnem ohišju.                                    Izpušna havba je pod kotom 90° glede na zajemno havbo.</t>
    </r>
  </si>
  <si>
    <r>
      <t xml:space="preserve">Dodatna oprema:
</t>
    </r>
    <r>
      <rPr>
        <sz val="8"/>
        <color rgb="FF000000"/>
        <rFont val="Times New Roman"/>
        <family val="1"/>
        <charset val="238"/>
      </rPr>
      <t xml:space="preserve">- fleksibilni priključki    2 kos
- sifon    3 kos                                                                                                                                              - streha
- podstavni okvir h=125mm                                                                    '- okvir s protizmrzovalno zaščito                                                                                                                                                                                                                                                                                                                                          </t>
    </r>
  </si>
  <si>
    <r>
      <t xml:space="preserve">Zvočna moč naprave:
</t>
    </r>
    <r>
      <rPr>
        <sz val="8"/>
        <color rgb="FF000000"/>
        <rFont val="Times New Roman"/>
        <family val="1"/>
        <charset val="238"/>
      </rPr>
      <t>- zajem svežega zraka:   62,7 dB(A)
- dovodni priključek: 41,8 dB(A)                                                                                                                                              - odvodni priključek: 41,0 dB(A)
- izpuh izrabljenega zraka: 74,1 dB(A)                                                  - ohišje: 53,5 dB(A) na razdalji 2m od naprave</t>
    </r>
  </si>
  <si>
    <r>
      <t xml:space="preserve">Skupni podatki naprave:
</t>
    </r>
    <r>
      <rPr>
        <sz val="8"/>
        <color rgb="FF000000"/>
        <rFont val="Times New Roman"/>
        <family val="1"/>
        <charset val="238"/>
      </rPr>
      <t xml:space="preserve">- električna moč: 7,8kW, 400V/50Hz/3f
Dimenzije:
- dolžina:  5950 mm
- širina:    1360 mm
- višina:    2235 mm
- teža:      2231 kg
Opomba: 
naprava ustreza Ecodesign direktivi  2018 ter spada v energijski razred A+. SFP=555, naprava ima Eurovent certifikat
Proizvajalec:   Systemair
Tip:                </t>
    </r>
    <r>
      <rPr>
        <b/>
        <sz val="8"/>
        <color rgb="FF000000"/>
        <rFont val="Times New Roman"/>
        <family val="1"/>
        <charset val="238"/>
      </rPr>
      <t xml:space="preserve">KA HSO-4/3-D-L-50
</t>
    </r>
    <r>
      <rPr>
        <sz val="8"/>
        <color rgb="FF000000"/>
        <rFont val="Times New Roman"/>
        <family val="1"/>
        <charset val="238"/>
      </rPr>
      <t xml:space="preserve">
</t>
    </r>
  </si>
  <si>
    <t>v skladu z opisom v arh elaboratu pod tč. 03.13</t>
  </si>
  <si>
    <t>poz.03.13.1 stena v osi H</t>
  </si>
  <si>
    <t>poz. 03.13.2 stena v osi G</t>
  </si>
  <si>
    <t>poz. 03.13.3 stena v osi F</t>
  </si>
  <si>
    <t>poz. 03.13.4 stena v osi E</t>
  </si>
  <si>
    <t>poz. 03.13.5 stena v osi D</t>
  </si>
  <si>
    <t>poz. 03.13.6 fasadna stena v osi 02 in 07</t>
  </si>
  <si>
    <t>poz. 03.13.7 stena v osi E in D</t>
  </si>
  <si>
    <t>poz. 03.13.8 zaključni venec v osi 02, E, H, 07, D</t>
  </si>
  <si>
    <t>poz. 03.13.9 nadgradnja stene v osi D</t>
  </si>
  <si>
    <t>poz. 03.13.10 nadgradnja stene v osi E</t>
  </si>
  <si>
    <t>poz. 03.13.12 nosilni element preklada</t>
  </si>
  <si>
    <t>poz. 03.13.13 vezan lepljen nosilec dvojna stena v osi C _ podpora strešne konstrukcije</t>
  </si>
  <si>
    <t>poz. 03.13.14 strešna plošča na nivoju 02.90 _ raster podpornih sten na 380</t>
  </si>
  <si>
    <t>poz. 03.13.15 strešna konstrukcija na nivoju 02.90 _ raster podpornih sten na 380</t>
  </si>
  <si>
    <t>poz. 03.13.16 strešna konstrukcija na nivoju 03.65 amorfne zasnove</t>
  </si>
  <si>
    <t>poz. 03.13.17 vertikalna nadgradnja _ venec strehe na nivoju 03.65</t>
  </si>
  <si>
    <t>poz. 03.13.18 zaključek napušča strehe na nivoju 04.10</t>
  </si>
  <si>
    <t>poz. 03.13.19 zaključek napušča strehe na nivoju 04.10</t>
  </si>
  <si>
    <t>poz. 03.13.11 nadgradnja stene v osi 01 med osjo E in D</t>
  </si>
  <si>
    <t>SKUPAJ Z DAVKOM</t>
  </si>
  <si>
    <t>izvedba zrakotesnosti lesene konstrukcije, lepljenje spojev med lesenimi strešnimi in stenskimi elementi z zrakotesnimi trakovi na zunanji strani konstrukcije</t>
  </si>
  <si>
    <t>doplačilo za stenske plošče izvedene v stanovanjsko vidni kvaliteti A, z EN 13017-1 , smreka</t>
  </si>
  <si>
    <t>izvedba prebojev v leseni konstrukciji do fi 120</t>
  </si>
  <si>
    <t>izvedba preboje v leseni konstrukciji do 40*30</t>
  </si>
  <si>
    <t>v vrednosti po EM</t>
  </si>
  <si>
    <t>OPTIMA-LV-RI-125 
V = 9÷265 m3h (Vnaz = 90 m3/h)</t>
  </si>
  <si>
    <t>OPTIMA-LV-RI-125 
V = 9÷265 m3h (Vnaz = 100 m3/h)</t>
  </si>
  <si>
    <t>Izvedba ravne strehe po cecpturi C 10.10_vklkjučno s parozapornim slojem</t>
  </si>
  <si>
    <t>Izvedba ravne strehe po recepturu C 10.11_vključno s parozapornim slojem</t>
  </si>
  <si>
    <t>Izvedba ravne strehe po cecepturi c 10.12_vključno s parozapornim slojem</t>
  </si>
  <si>
    <t>Izvedba ravne strehe po recepturi c 10.13,14_vključno s parozapornim slojem</t>
  </si>
  <si>
    <t>Dobava in montaža enostranske stenske obloge v območju vgradnih omar po sistemu w 112</t>
  </si>
  <si>
    <t>LESENO STAVBNO POHIŠTVO</t>
  </si>
  <si>
    <t>izdelava,dobava in montaža vratno okenskega elementa pozicije 11.7.0.10</t>
  </si>
  <si>
    <t xml:space="preserve"> sistem telefonije se prilagodi obstoječemu sistemu </t>
  </si>
  <si>
    <t>izvedba prebpoja v strsopni plošči dim60*60 s obodnim lesninim nastavkom višine 55 cm</t>
  </si>
  <si>
    <t>Izdelava,dobava in mo ntaža inox konusnega izlivbnica_terasa energetsketga prostota_O 60/O 40 mm,dolžine 50 cm s prirobnmico za umestitev,konusni zaključek pod kotom 60 stop</t>
  </si>
  <si>
    <t xml:space="preserve">PRI IZDELAVI PONUDBE JE POTREBNO UPOŠTEVATI UREDBO O ZELENEM JAVNEM NAROČANJU. </t>
  </si>
  <si>
    <t>IZVAJALEC MORA PRED PRIČETKOM DEL OBVEZNO PREVERITI VSE MERE NA OBJEKTU!</t>
  </si>
  <si>
    <t xml:space="preserve">IZVAJALEC DEL IZDELA DELAVNIŠKE NAČRTE ZA VSE KONČNE POZICIJE, KI JIH MORATA PRED IZVEDBO POTRDITI ODGOVORNI VODJA PROJEKTA TER ODGOVORNI NADZORNIK Z VPISOM V GRADBENI DNEVNIK. </t>
  </si>
  <si>
    <t xml:space="preserve">SKLADNO Z GRADBENIM ZAKONOM IN VELJAVNO ZAKONODAJO  OBJEKTOV MORAJO VGRAJENI MATERIALI USTREZATI DOLOČILOM VELJAVNIH TEHNIČNIH PREDPISOV IN STANDARDOV. </t>
  </si>
  <si>
    <t>SESTAVNI DELI PROJEKTA SO NAČRTI, POPISI, PROJEKTNI POGOJI IN SOGLASJA. PRI IZDELAVI PONUDBE JE POTREBNO UPOŠTEVATI VSE NAVEDENE DELE PROJEKTA.</t>
  </si>
  <si>
    <t>Enota cene mora vsebovati:</t>
  </si>
  <si>
    <t>vsa potrebna pripravljalna dela</t>
  </si>
  <si>
    <t>vsa potrebna merjenja na objektu</t>
  </si>
  <si>
    <t>vse potrebne transporte do mesta vgrajevanja</t>
  </si>
  <si>
    <t>skladiščenje materiala na gradbišču</t>
  </si>
  <si>
    <t>atestiranje materialov in dokazovanje kvalitete z atesti</t>
  </si>
  <si>
    <t>vso potrebno delo za dokončanje izdelka</t>
  </si>
  <si>
    <t>vsa potrebna pomožna sredstva za vgrajevanje na objektu kot so lestve, odri in podobno - montaža in demontaža</t>
  </si>
  <si>
    <t xml:space="preserve">usklajevanje z osnovnim načrtom in posvetovanje s projektantom </t>
  </si>
  <si>
    <t>terminsko usklajevanje del z ostalimi izvajalci na objektu</t>
  </si>
  <si>
    <t>popravilo eventuelne škode povzročene ostalim izvajalcem na gradbišču</t>
  </si>
  <si>
    <t>čiščenje in odvoz odvečnega materiala v stalno deponijo</t>
  </si>
  <si>
    <t>strošek dostave vzorcev in dokazne dokumentacije v slovenskem jeziku</t>
  </si>
  <si>
    <t xml:space="preserve">strošek energije, razsvetljave za nočno delo, vode in ostale stroške za zagotovitev osnovnih sredstev za izvedbo del v času gradnje
</t>
  </si>
  <si>
    <t xml:space="preserve">vse posredne stroške (kot so režijski stroški podjetja, davki in dajatve), vkalkulirane rizike (vključno riziko spremembe nabavne cene) in/ali stroške zavarovanj le-teh (vključno zavarovanje odgovornosti in gradbeno zavarovanje) </t>
  </si>
  <si>
    <t>razne oteževalne okoliščine, razen če je v pravilih obračuna v teh opisih to posebej izrecno drugače navedeno</t>
  </si>
  <si>
    <t>vsa morebitna potrebna dela, aktivnosti in ukrepe (vključno s potrebnim materialom, dodatki in energenti) za zagotovitev ustreznih pogojev za izvedbo vseh vrst del (npr. ogrevanje v primeru nizkih temperatur ipd.)</t>
  </si>
  <si>
    <t>zamenjava ali plačilo stroškov zamenjave pred primopredajo poškodovanih ali drugače razvrednotenih gotovih izdelkov (v primeru soglasja naročnika pa samo popravilo ali plačilo povzročene škode na gotovih izdelkih)</t>
  </si>
  <si>
    <t>stroške zgraditve in vzdrževanja začasnih internih poti na gradbišču in stroške čiščenja javnih in drugih poti izven gradbišča, ki jih je onesnažil s svojimi vozili izvajalec ali njegov podizvajalec</t>
  </si>
  <si>
    <t>stroške potrebnih del za odvodnjavanje padavinske oz. meteorne vode med gradnjo, tako da se zagotovi stalno in kontrolirano odvajanje ter prepreči zadrževanje vode in zamakanje</t>
  </si>
  <si>
    <t>stroške nastavitve vgrajenih izdelkov, opreme in sistemov</t>
  </si>
  <si>
    <t>strošek fotografiranja med in po izvedbi del (predvsem evidentiranje polaganje instalacij) ter predaja fotografij v digitalni obliki na nosilcu podatkov</t>
  </si>
  <si>
    <t>Strošek ocene ustreznosti zemeljskega izkopa za ponovno uporabo, za morebitni zasip</t>
  </si>
  <si>
    <t xml:space="preserve">IZDELAVO PONUDB IN IZVEDBO PROJEKTA JE POTREBNO IZDELATI SKLADNO Z NAČRTOM. NAČRT JE POTREBNO UPOŠTEVATI V CELOTI (RISBE, OPISI IN POPISI). </t>
  </si>
  <si>
    <t>V PRIMERU TISKARSKIH NAPAK IN MOREBITNIH NESKLADIJ V PROJEKTU, JE PONUDNIK ALI IZVAJALEC DOLŽAN NA TO OPOZORITI ODGOVORNEGA PROJEKTANTA ARHITEKTURE.</t>
  </si>
  <si>
    <t>PONUDNIK ALI IZVAJALEC JE DOLŽAN OPOZORITI NA MOREBITNO TEHNIČNO POMANJKLJIVOST IZVEDBENIH DETAJLOV, RISB, OPISOV ALI POPISOV. PREDLOGE POTRDITA ODGOVORNI PROJEKTANT ARHITEKTURE IN INVESTITOR.</t>
  </si>
  <si>
    <t>V SKLOP IZVAJALČEVE PONUDBE SODIJO VSI DELAVNIŠKI NAČRTI, KI JIH PRED IZVEDBO GLEDE TEHNIČNE PRAVILNOSTI, ZAHTEVANE KAKOVOSTI IN IZGLEDA POTRDI ODGOVORNI PROJEKTANT ARHITEKTURE.</t>
  </si>
  <si>
    <t>KJER NI OPREDELJENEGA IZVEDBENEGA INDUSTRIJSKEGA DETAJLA ALI IZDELKA, GA MORA IZVAJALEC PRED IZVEDBO PREDSTAVITI,  IZBOR POTRDITA ODGOVORNI PROJEKTANT ARHITEKTURE IN INVESTITOR.</t>
  </si>
  <si>
    <t>VZORCE VSEH FINALNIH MATERIALOV JE PONUDNIK DOLŽAN PREDLOŽITI NAROČNIKU V POTRDITEV, KJER SO MOŽNE ALTERNATIVE V IZBIRI MATERIALA (FINALNE OBLOGE POVRŠIN, NJIHOVE OBDELAVE, VIDNI IN NEVIDNI PRITRDILNI MATERIALI, PODKONSTRUKCIJE, VZORCI POTISKOV, OKOVJE,</t>
  </si>
  <si>
    <t xml:space="preserve">IZVAJALEC JE DOLŽAN VSE MOREBITNE SPREMEMBE, KI SO BILE PREDHODNO USKLAJENE S PROJEKTANTOM, NAROČNIKOM IN NADZOROM VNAŠATI V IZVOD PROJEKTA, KI JE NA GRADBIŠČU. SKLADNOST SPREMEMB S DGD SPROTI POTRJUJE NADZOR. </t>
  </si>
  <si>
    <t>VSE STROŠKE SPREMEMB, KI JIH ZAHTEVA SPREMEMBA PROIZVAJALCA ALI PROIZVODA Z ENAKOVREDNIM NOSI IZVAJALEC.</t>
  </si>
  <si>
    <t>PRED ZAČETKOM GRADNJE JE OBVEZNO NAREDITI DODATNE GEOMEHANSKE RAZISKAVE, S KATERIMI SE POTRDI PREDVIDENA SESTAVA IN NOSILNOST TAL. PRAV TAKO JE OB IZKOPU GRADBENE JAME OBVEZNA PRISOTNOST GEOMEHANIKA, KI PREVERI OBSTOJEČO SESTAVO TAL IN DOLOČI GLOBINO IZKOPA TER POGOJE TEMELJENJA</t>
  </si>
  <si>
    <t xml:space="preserve">GEOMEHANSKI NADZOR JE POTREBNO VRŠITI SKOZI CELOTNI POTEK GRADNJE IN O TEM VODITI DNEVNIK MERITEV. </t>
  </si>
  <si>
    <t xml:space="preserve">MED GRADNJO IN OB ZAKLJUČKU GRADNJE JE POTREBNO IZVESTI GEODETSKE MERITVE IN VSA IZVEDENA DELA VNAŠATI V GEODETSKO PODLOGO. NADZOR PREGLEDA IN POTRDI ISTOVETNOST IZVEDENEGA STANJA IN POSNETKA. </t>
  </si>
  <si>
    <t xml:space="preserve">je sestavljen iz: </t>
  </si>
  <si>
    <t xml:space="preserve">.- pregleda dokumentacije s tehničnega pregleda (4 uri), </t>
  </si>
  <si>
    <t>.- pregleda garancij in navodil kako postopati v primeru garancije,</t>
  </si>
  <si>
    <t xml:space="preserve">.- predstavitve shem naprav, elementov in materialov skupaj z navodili za vzdrževanje, </t>
  </si>
  <si>
    <t xml:space="preserve">.- skupnim ogledom objekta in naprav, </t>
  </si>
  <si>
    <t>.- šolanjem uporabnika - navodila za obratovanje in vzdrževanje, katero vsebuje:</t>
  </si>
  <si>
    <t xml:space="preserve">  2 x 5 ure šolanje za prezračevanje</t>
  </si>
  <si>
    <t xml:space="preserve">  3 x 5 ur šolanje za CNS</t>
  </si>
  <si>
    <t xml:space="preserve">  2 x 5 ur šolanje glede vzdrževanja</t>
  </si>
  <si>
    <t>.- simuliranje napak pri delovanju sistema v  različnih režimih obratovanja</t>
  </si>
  <si>
    <t>.- primopredajo kontrolnega seznama, kjer se uporabnika še enkrat seznani, kaj prevzema in uporabnik potrdi prevzem po posameznih dokumentih.</t>
  </si>
  <si>
    <t xml:space="preserve">GRADBENA DELA </t>
  </si>
  <si>
    <t>Vsi projekti z načrti in vsemi grafičnimi prilogami, kot tudi ves tekstovni del, vsa poročila in vsi opisi ter sheme so sestavni del tega popisa del in jih mora ponudnik obvezno upoštevati pri sami izdelavi ponudbe. Navedene načrte, grafične priloge, ves tekstualni del, vsa poročila, vsa poročila in vsi opisi ter sheme mora ponudnik upoštevati tudi če se besedilo popisa ne sklicuje na konkretne sheme.</t>
  </si>
  <si>
    <t xml:space="preserve">Izdelavo ponudb in izvedbo projekta je potrebno izdelati skladno z načrtom. Načrt je potrebno upoštevati v celoti (risbe, opisi in popisi). </t>
  </si>
  <si>
    <t>Pri izdelavi ponudbe je upoštevati vsa določila gradbene pogodbe iz razpisne dokumentacije.</t>
  </si>
  <si>
    <t>V primeru tiskarskih napak in morebitnih neskladij v projektu, je ponudnik ali izvajalec dolžan na to opozoriti odgovornega projektanta.</t>
  </si>
  <si>
    <t xml:space="preserve">Ponudnik ali izvajalec je dolžan pred pričetkom del pregledati dokumentacijo in opozoriti na morebitno tehnično pomanjkljivost izvedbenih detajlov, risb, opisov ali popisov. Predloge potrdita odgovorni projektant in vodja nadzora.
</t>
  </si>
  <si>
    <t xml:space="preserve">V sklop izvajalčeve ponudbe sodijo vsi montažni načrti, ki jih pred izvedbo glede tehnične pravilnosti, zahtevane kakovosti in izgleda potrdi odgovorni projektant.
</t>
  </si>
  <si>
    <t>Kjer ni opredeljenega izvedbenega industrijskega detajla ali izdelka, ga mora izvajalec pred izvedbo predstaviti, izbor potrdita odgovorni projektant in odgovorni nadzornik.</t>
  </si>
  <si>
    <t>Izvajalec je za vsa področja dela dolžan spoštovati veljavno zakonodajo tudi v primerih sprememb zakonov in pravilnikov v času izvajanja pogodbenih del.</t>
  </si>
  <si>
    <t>V ceni pogodbenih postavke je zajeti:</t>
  </si>
  <si>
    <t xml:space="preserve">Koordinacijo del, ki se nanaša na vgradnjo tehnološke in spremljajoče ter vse druge opreme, ki jo izven te pogodbe naroči naročnik, nudenje pomoči in uporabo gradbiščnih površini potrebnih za vgradnjo le te ter varovanje objekta in opreme, vgrajene s strani izvajalca in ostalih pogodbenih partnerjev naročnika in sicer do primopredaje objekta naročniku. Izvajalec mora izvedbeni terminski plan izvedbe GOI del uskladiti z roki dobave in vgradnje te opreme. Predvideni roki vgradnje te opreme so opredeljeni v predvidenem terminskem planu, ki je sestavni del razpisne dokumentacije. </t>
  </si>
  <si>
    <t xml:space="preserve">Izdelavo podrobnega izvedbenega terminskega in finančnega plana izvedbe del, ki ju mora naročniku predložiti v pregled in potrditev v roku, ki je opredeljen v pogodbi, ki je sestavni del razpisne dokumentacije. </t>
  </si>
  <si>
    <t>Izvajanje stalnega vnosa sprememb in izvedenih rešitev v načrte PZI za potrebe izdelave PID.</t>
  </si>
  <si>
    <t xml:space="preserve">Izvajati pogodbena dela strokovno pravilno po vseh sodobnih izsledkih znanosti in stroke, vestno in kvalitetno v skladu z veljavnimi zakoni, predpisi, standardi, gradbenimi normativi, tehničnimi navodili, smernicami in uzancami s skrbnostjo dobrega strokovnjaka, </t>
  </si>
  <si>
    <t>Dnevno obveščanje vodje nadzora o tekočih delih, načrtovanih prevzemih in delih, ki sledijo v nadaljevanju, ter vse morebitne spremembe dnevno ali po potrebi tudi pogosteje usklajevati z vodjo nadzora,</t>
  </si>
  <si>
    <t>Vodenje gradbenega dnevnika in knjige obračunskih izmer ažurno za ves čas gradnje skladno s pravilnikom o gradbiščih,</t>
  </si>
  <si>
    <t>Zavarovanje in čuvanje izvedenih del, opreme in materiala pred okvarami, propadanjem, odnašanjem ali uničenjem in poskrbeti, da s svojim delom ne bo poškodoval opravljenih del drugih izvajalcev, za ves čas izvajanja del do primopredaje objekta.</t>
  </si>
  <si>
    <t>Oskrbo gradbišča z vsemi potrebnimi gradbiščnimi začasnimi objekti, električno energijo in elektronsko komunikacijo, montažnimi in drugimi stroji, instrumenti, orodjem, montažnim in potrošnim materialom ter ustreznimi strokovno usposobljenimi delavci</t>
  </si>
  <si>
    <t>Izvedbo vseh transportnih in drugih pomožnih storitev</t>
  </si>
  <si>
    <t>Kritje stroškov zaradi ustavitve del zaradi neizvajajanja le teh skladno s projektno dokumentacijo oz. skladno s spremembami, ki so potrjene s strani naročnika.</t>
  </si>
  <si>
    <t>Vsa občasna in začasna in druga dela, ki so potrebna za izvedbo predmeta pogodbe, ne glede na to, ali so ali niso izrecno navedena v tej pogodbi in pogodbenih tehničnih specifikacijah. Ta dela morajo biti najprej potrjena s strani vodje nadzora.</t>
  </si>
  <si>
    <t>Izdelavo geodetskega načrta novega stanja, vključno z instalacijami v sklopu zunanjih priključkov po končani gradnji,</t>
  </si>
  <si>
    <t>Pripravo dokumentacijo za pridobitev uporabnega dovoljenja na podlagi veljavne zakonodaje,</t>
  </si>
  <si>
    <t>Organizacijo tehničnega pregleda, vmesne / delne predaje ter končno primopredajo vseh izvedenih del,</t>
  </si>
  <si>
    <t>Pridobitev potrjenih listin (certifikate ipd.) oziroma soglasij, mnenj, ekspertiz, veljavnih v Republiki Sloveniji, potrebnih za pridobitev uporabnega dovoljenja ter garancijskih listin in drugih listin, ki pripadajo objektu oziroma delom objekta vključno z napravami in napeljavami, ter drugim dobavljenim stvarem, vse v zvezi s predmetom pogodbe, ki ga mora izvršiti po tej pogodbi,</t>
  </si>
  <si>
    <t>Seznanitev naročnika z obratovanjem objekta, opraviti predpisane preizkuse in naročnika oziroma uporabnika uvesti v delo z vgrajenimi napravami. Stroški vseh potrebnih testnih bremen in drugih pripomočkov za testiranje in zagon sistema gredo v breme izvajalca in mu jih naročnik ne bo povrnil.</t>
  </si>
  <si>
    <t>Redno dnevno čiščenje delovišča in obstoječih objektov in površin, predajo popolnoma očiščenega objekta, v katerem je možna takojšnja uporaba,</t>
  </si>
  <si>
    <t xml:space="preserve">Vse stroške odvoza materialov na stalno deponijo in pridobitev ustreznih potrdil za material in deponijo, kot jih zahteva veljavna zakonodaja. </t>
  </si>
  <si>
    <t>OP: V kolikor bo izvajalec ponudil alternativno tehnično enakovredno opremo oziroma izdelek, je dolžan preveriti in po potrebi uskladiti vse s projektom predvidene priključke instalacij, nosilnih konstrukcij in podkonstrukcij, vsa ležišča, utore in ostale stične elemente z ostalimi elementi objekta. Vse morebitne spremembe ki bi izhajale iz izbora opreme oziroma izdelka morajo biti zajete v ceni vseh pripadajočih postavk iz ostalih popisov del in niso predmet spremenjenih oziroma več del.</t>
  </si>
  <si>
    <t xml:space="preserve">ZEMELJSKA DELA </t>
  </si>
  <si>
    <t>Dela je treba izvajati po določilih veljavnih tehničnih predpisov in skladno z obveznimi standardi.</t>
  </si>
  <si>
    <t>V ceni posameznih postavk za zemeljska dela  je upoštevati še:</t>
  </si>
  <si>
    <t>dela in ukrepe po določilih veljavnih predpisov varstva pri delu;</t>
  </si>
  <si>
    <t>pregled bočnih strani izkopov vsak dan pred pričetkom dela zlasti pa po dež. vremenu, mrazu ali miniranju;</t>
  </si>
  <si>
    <t>čiščenje temeljnih izkopov neposredno pred pričetkom betoniranja.</t>
  </si>
  <si>
    <t>V ceni za enoto je treba upoštevati vsa dela, ki so opisana v posamezni postavki ter vsa dela in ukrepe iz zgornje točke tega splošnega opisa.</t>
  </si>
  <si>
    <t>Pri izvedbi izkopov je potrebno obvezno upoštevati navodila in mnenje geomehanika. Po opravljenem izkopu in kontroli geomehanik poda svoje mnenje, ki je merodajno za nadaljevanje dela.</t>
  </si>
  <si>
    <t>Ponudnik mora vkalkulirati strošek izvedbe začasne deponije za material za ponovni zasip in sicer v odvisnosti od možnosti ali deponija ob objektu ali pa na začasni deponiji izven lokacije gradnje, zajeti v ceni izkopov.</t>
  </si>
  <si>
    <t>V  ceni na enoto je potrebno upoštevati vse prenose, transporte, pomožne dela, začasna podpiranja, premične odre in čiščenje po zaključku del, vso potrebno zaščito pred uničenjem oz. poškodovanjem, vsa nakladanja in prevoz odvečnega materiala oz. izkopa na začasno in stalno deponijo s plačilom takse za deponijo.</t>
  </si>
  <si>
    <t>Brežine izkopov je potrebno kopati pod naklonom, glede na trdnost kopane zemlje. Če se koplje v večjo globino je treba kopati v obliki stopnic, oziroma izvesti ustrezno opiranje bočnih sten, kar je zajeti že v fazi oddaje ponudbe v ceni posamezne postavke za izkope.</t>
  </si>
  <si>
    <t>Izpodkopavanje zemlje je prepovedano.</t>
  </si>
  <si>
    <t xml:space="preserve">Upoštevati zamenjavo materiala, kjer bi dodatne geomehanska mnenja to zahtevela. </t>
  </si>
  <si>
    <t xml:space="preserve">Količine vseh izkopov, zasipov kot tudi odvozov  so podane v raščenem stanju. 
</t>
  </si>
  <si>
    <t xml:space="preserve">ARMIRANO-BETONSKA DELA </t>
  </si>
  <si>
    <t>Dela je treba izvajati po določilih veljavnih tehničnih predpisov in normativov in skladno z obveznimi standardi.</t>
  </si>
  <si>
    <t>Vgrajeni materiali za ta dela morajo po kvaliteti ustrezati določilom veljavnih tehničnih predpisov in veljavnim standardom.</t>
  </si>
  <si>
    <t>V ceni posameznih postavk za betonska dela je zajeti poleg izdelave dobave in vgradnje po opisu še:</t>
  </si>
  <si>
    <t>čiščenje in vlaženje opažev neposredno pred pričetkom betoniranja;</t>
  </si>
  <si>
    <t>manjša popravila opažev med betoniranjem;</t>
  </si>
  <si>
    <t>vgrajevanje betona v opaže ter premeščanje lijaka ali transportne cevi med betoniranjem;</t>
  </si>
  <si>
    <t>zgoščevanje betona</t>
  </si>
  <si>
    <t>nega betona: močenje, zaščita pred mrazom, vetrom, tresljaji, soncem itd;</t>
  </si>
  <si>
    <t>čiščenje betonskega železa od blata, rje, ki se lušči, maščobe; postavljanje podložk in začasno vezanje</t>
  </si>
  <si>
    <t>kontrolirati, da so vsa sidra, škatle, vložki, doze, cevi in podobno, na predvidenih mestih.</t>
  </si>
  <si>
    <t>dobava vsega potrebnega materiala z vsemi transporti in manipulativnimi stroški ter ustreznim skladiščenjem in transporti do mesta mešanja;</t>
  </si>
  <si>
    <t>izdelava betona;</t>
  </si>
  <si>
    <t>vsi transporti materiala, polizdelkov in izdelkov do mesta vgrajevanja ter vsi potrebni delovni odri</t>
  </si>
  <si>
    <t>Za obliko in mesto morebitne delovne rege oz. prekinitve betoniranja se je potrebno obvezno predhodno dogovoriti s projektantoma arhitekture in gradbenih konstrukcij.</t>
  </si>
  <si>
    <t xml:space="preserve">Betonska armatura mora biti obdelana v skladu z veljavnimi predpisi in točno po armaturnih načrtih; pritrjena mora biti tako, da ostane med betoniranjem na svojem mestu in v zahtevanem položaju. </t>
  </si>
  <si>
    <t>Za izvajalca del so merodajne zahtevane trdnosti betonov, ki so navedene v posamezni postavki popisa oziroma v statičnem računu in armaturnih načrtih. V primeru neskladnosti velja tolmačenje statika.</t>
  </si>
  <si>
    <t>V primeru da posamezne postavke v popisu ne zajemajo celotnega opisa potrebnega za funkcionalno dokončanje dela, mora ponudnik izvedbo le tega vključiti v ceno na enoto!</t>
  </si>
  <si>
    <t xml:space="preserve">Konstrukcije iz betona morajo biti ravne, izdelane po opažnem načrtu, brez votlih mest in brez iztekanj cementnega gela na stikih opažev. Nega betona vsebuje zaščito vgrajenega betona do polne trdnosti pred prevelikim izhlapevanjem vode iz betona, kakor tudi zaščito pred nizkimi temperaturami.  Izvajalec mora pustiti v vseh betonskih konstrukcijah odprtine za montažo instalacij.  </t>
  </si>
  <si>
    <t>Pri izvajanju betonskih del je nujno upoštevati vsa navodila statika, ki so podana v njegovem tehničnem poročilu. Vse po detajlih projekta PZI.</t>
  </si>
  <si>
    <t>Pri vseh zaščitnih plasteh betona je upoštevati PZI gradbene konstrukcije in požarne zahteve.</t>
  </si>
  <si>
    <t xml:space="preserve">Dodatki betonom:  Glede na letni čas izvedbe je potrebno upoštevati še dodotke za zmrzovanje ali druge dodotke, ki podaljšujejo ali skrajšajo strjevanje betona. Dodatke je izvajalec dolžan navesti v projektu betona in s tem seznaniti naročnika in arhitekta. Dodatke nujno upoštevati v ponudbi, četudi niso v popisu navedeni ločeno (se vključi v ceno betona) </t>
  </si>
  <si>
    <t xml:space="preserve">Negovanje: Beton mora biti 4 do 6 dni po izvedbi negovan proti izsušitvi. Natančnejši postopek negovanja mora biti določen v projektu betona. </t>
  </si>
  <si>
    <t xml:space="preserve">Projekt betonov: Izdelava projekta betonov vključno z natančno recepturo in načinom izvedbe vidih betonov mora biti vključena v vrednost izvedbe betonskih del (pod postavkami, ki opredeljujejo vidne betone, četudi izdelava projekta betonov in recapture ni navedena ločeno v popisu GOI del. Projekt betona je izvajalec dolžan naročiti pri kompetetntni inštituciji (npr. ZRMK, Igmat, ZAG, IRMA, ali enakovredno). Projekt betonov mora vsebovati tudi opis načina izvedbe, način diletiranja, izvedbo armature, itd… Projekt betona pregleda, uskladi in potrdi odgovorni projektant arhitekture. </t>
  </si>
  <si>
    <t>Vsa opažarska dela je potrebno izvajati v skladu z določili veljavnih tehničnih predpisov in skladno z obveznimi standardi.</t>
  </si>
  <si>
    <t>Opažni material mora po kvaliteti ustrezati določilom veljavnih tehničnih predpisov in obveznim standardom.</t>
  </si>
  <si>
    <t>Opaži morajo biti izdelani točno po projektirani obliki in merah oz. kotah betonske konstrukcije z vsemi potrebnimi podporami, oporami, horizontalno in vertikalno povezavo, tako, da so stabilni in sposobni za prevzem obtežbe betona in tehnologijo dela. Notranje površine opažev morajo biti ravne. Opaži morajo biti izdelani tako, da se razopažanje opravi lahko, brez pretresov in poškodovanja betonske konstrukcije.</t>
  </si>
  <si>
    <t>Cena po enoti za posamezne postavke za tesarska dela vsebujejo, poleg izdelave same, ki je opisana v posamezni postavki, še vsa potrebna pomožna dela in ukrepe:</t>
  </si>
  <si>
    <t>izdelavo in odstranitev opažev;</t>
  </si>
  <si>
    <t>podpiranje, zavetrovanje in vezavo opažev;</t>
  </si>
  <si>
    <t>ruvanje žičnikov, čiščenje opažev, sortiranje lesa in opažnih elementov;</t>
  </si>
  <si>
    <t>vzdrževanje materiala in elementov opažev;</t>
  </si>
  <si>
    <t>vzdrževanje naprav in premičnih odrov;</t>
  </si>
  <si>
    <t>dela in ukrepe varstva pri delu.</t>
  </si>
  <si>
    <t>Opaže vidnih konstrukcij in neometanih konstrukcij je treba razumeti tako, da so te neometane, nepokrite betonske konstrukcije, pri katerih se želi doseči popolnoma ravna površina.</t>
  </si>
  <si>
    <t>V ceni za enoto je treba poleg del, ki so opisana v posamezni postavki ter del in ukrepov iz točke 4. tega splošnega opisa, upoštevati še:</t>
  </si>
  <si>
    <t xml:space="preserve">dobavo lesa in opažnih elementov, pritrdilnega, veznega in pomožnega materiala, z vsemi transporti in manipulativnimi stroški; </t>
  </si>
  <si>
    <t>vse notranje transporte.</t>
  </si>
  <si>
    <t>Odri:</t>
  </si>
  <si>
    <t>Za vse odre je izdelati statični izračun izdelan s strani izvajalca, z upoštevanjem standarda SIST EN 12811. Odre je izdelati, pregledovati in voditi dokumentacijo v skladu s predpisi. Upoštevati je SIST HD 1000 za sistemske delovne odre.</t>
  </si>
  <si>
    <t>Vsi odri na zgradbi morajo biti napravljeni, premeščeni in odstranjevani z delavci predpisane kvalifikacije in pod nadzorstvom odgovorne strokovne osebe gradbišča.</t>
  </si>
  <si>
    <t>Ves material za napravo odrov mora biti kvaliteten in ustreznih dimenzij, kar je treba pred vgraditvijo preveriti.</t>
  </si>
  <si>
    <t>Pred uporabo ter vsaj enkrat tedensko med uporabo in pred ponovno uporabo po daljši prekinitvi del, mora  vse odre pregledati odgovorna strokovna oseba iz strani izvajalca.</t>
  </si>
  <si>
    <t>Pred izvedbo opažev je preveriti in upoštevati vsa navodila in opombe, ki so navedene pri AB delih.</t>
  </si>
  <si>
    <t>Eventuelne distančne cevke je potrebno po odstranitvi opaža odstraniti in zatesniti z ustreznim materialom, kjer je potrebno mora polnilo zagotavljati vodotesnost. Tesnilni material mora biti enakega izgleda, strukture in barve, površina pa mora imeti enako teksturo kot osnovna betonirana površina betonskega elementa, ki se tesni.</t>
  </si>
  <si>
    <t>Pri izvedbi opažev je obvezno upoštevati PZI arhitekture in gradbenih konstrukcij. Izvajalec izdela načrt sestavljanja opažev, ki ga potrdi OVP in OPGK</t>
  </si>
  <si>
    <t>Za ustreznost ponudbe mora ponudnik obvezno upoštevati tudi podrobnejši opis opažev, tehnično poročilo in načrte PZI.</t>
  </si>
  <si>
    <t xml:space="preserve">ZIDARSKA DELA  </t>
  </si>
  <si>
    <t>Dela je potrebno izvajati po določilih veljavnih tehničnih predpisov in normativov in skladno z obveznimi standardi. Tudi vsi vgrajeni materiali morajo ustrezati določilom veljavnih tehničnih predpisov in veljavnim standardom.</t>
  </si>
  <si>
    <t>Vsa dela morajo biti izvršena tako, da je zagotovljena funkcionalnost, stabilnost, varnost, natančnost in življenjska doba posameznih elementov.</t>
  </si>
  <si>
    <t>Vsa dela je izvajati v skladu s projektno dokumentacijo.</t>
  </si>
  <si>
    <t>V ceni za enoto mora biti upoštevano, poleg del in ukrepov, opisanih pri posameznih vrstah del ter del, opisanih v posamezni postavki predračuna še:</t>
  </si>
  <si>
    <t xml:space="preserve">dobava vsega osnovnega in pomožnega materiala z vsemi transporti in manipulativnimi stroški;  </t>
  </si>
  <si>
    <t>IZOLACIJE</t>
  </si>
  <si>
    <t>Kot izolacije se smatra vse vrste hidroizolacij temeljev, tlakov, zidov in stropov in vse vrste toplotnih izolacij kot so izolacije tlakov, sten stropov, streh,..</t>
  </si>
  <si>
    <t>Cene po enoti za posamezne postavke  za izolacijska dela vsebujejo poleg izdelave, opisane v posamezni postavki, še:</t>
  </si>
  <si>
    <t>vsa dela in ukrepe po določilih veljavnih predpisov varstva pri delu;</t>
  </si>
  <si>
    <t>dobavo izolacijskega materiala s prenosom do mesta vgraditve;</t>
  </si>
  <si>
    <t>samo vgraditev po vseh pravilih stroke</t>
  </si>
  <si>
    <t xml:space="preserve">Proizvodi, ki so predvideni za hidro, zvočno in toplotno zaščito so lahko v določeni tehnični soodvisnosti zato je potrebno, da se v primeru zamenjave projekt. proizvodov s tehnično adekvatnimi, predhodno preveri tako fizikalne kot kemijske kompatibilnosti. Izvajalec mora v celoti upoštevati vsa navodila projektanta, ki so navedena v tehničnem poročilu celotnega objekta kot tudi tehnologijo samega dela. </t>
  </si>
  <si>
    <t>VZIDAVE</t>
  </si>
  <si>
    <t>Cena po enoti za posamezne postavke  za vzidave in zidarske obdelave zajemajo, poleg del opisanih v posamezni postavki, še:</t>
  </si>
  <si>
    <t>merjenje in označevanje lege vzidave elementa;</t>
  </si>
  <si>
    <t>dolbljenje oz. drug način priprave ležišča pred zalivanjem;</t>
  </si>
  <si>
    <t>nameščanje, sidranje, opiranje, podpiranje in vezanje elementa za vzidavo.</t>
  </si>
  <si>
    <t>Dobava elementov načeloma ni upoštevana pri vzidavi temveč v obrtniških delih; upoštevati jo je treba samo, če je to v posamezni postavki za vzidave posebej navedeno, v nasprotnem primeru se le ta upošteva pri dobavi posameznih obrtniških elementov.</t>
  </si>
  <si>
    <t>ESTRIHI IN PREVLEKE</t>
  </si>
  <si>
    <t>Cene po enoti za posamezne postavke  za cementne prevleke in estrihe vsebujejo, poleg del, opisanih v posamezni postavki ter splošnih določil za zidarska dela še:</t>
  </si>
  <si>
    <t>čiščenje in vlaženje betonske podloge (po potrebi tudi močenje s cementnim mlekom, če obstoja nevarnost, da se prevleka sicer ne bi prijela na podlago),</t>
  </si>
  <si>
    <t>določanje višinskih točk in vseh ravnin, priprava, nameščanje in odstranitev vodil;</t>
  </si>
  <si>
    <t>zaščito izdelka v primeru potrebe vsaj tri dni pred vplivom mraza, vročine ali vetra;</t>
  </si>
  <si>
    <t>zaščito pred fizičnimi poškodbami.</t>
  </si>
  <si>
    <t xml:space="preserve">samo izvedba po opisu in pravilih stroke </t>
  </si>
  <si>
    <t>upoštevanje dilatacijskih trakov za plavajoče pode in izvedbo ustreznih dilatacij v estrihih po pravilih stroke, kot tudi vse potrebne elemente za napravo dilatacij, ki s tem popisom niso posebej obravnavane. izvajalec je dolžan izdelati projekt ustreznih dilatacij pred pričetkom del in ga dati v potrditev projektantu arhitekture.</t>
  </si>
  <si>
    <t xml:space="preserve">Pri izvedbi betonskih tlakov (brušen beton) v ceni upoštevati povišanje tlaka zaradi brušenja in poliranja z upoštevanjem ravnosti podlage - glej postavke v Zidarskih delih.  
</t>
  </si>
  <si>
    <t xml:space="preserve">Za vso opremo v popisu velja, da posamezna postavka vključuje dobavo in montažo posameznega elementa, vključno z montažnim in pritrdilnim priborom, če ni kako drugače navedeno.
</t>
  </si>
  <si>
    <t>V popisu so podani tipi svetil različnih proizvajalcev. Vgradi se lahko oprema  proizvajalcev, ki imajo ustrezne ateste za svetilke po slovenski zakonodaji in kvalitetno ustrezajo tehničnemu opisu…</t>
  </si>
  <si>
    <t>Projektant elektroinštalacij, arhitekt in investitor morajo pred dobavo in vgradnjo  potrditi vse vzorce svetilk.</t>
  </si>
  <si>
    <t>Za vse svetilke, ki se vgradijo v spuščen strop, je potrebno pred dobavo svetilk preveriti tip dobavljenega stropa</t>
  </si>
  <si>
    <t>V kolikor pri vsaki svetilki ni posebej napisano velja sledeč opis in pripadajoča oprema:</t>
  </si>
  <si>
    <t>vse vgradne stenske in talne svetilke morajo biti opremljene z ustrezno dozo za montažo v zid oz v tla. Izvedeno mora biti tako, da se ne nabira kondenz pod steklom.</t>
  </si>
  <si>
    <t>vse svetilke opremljene s steklom morajo biti tesnjene proti vstopu mrčesa</t>
  </si>
  <si>
    <t>montažni pribor</t>
  </si>
  <si>
    <t xml:space="preserve">odgovarjajoča  predstikalna naprava, za svetilke, ki jo potrebujejo </t>
  </si>
  <si>
    <t>brez dodatne oznake - EB, EVG elektronska predstikalna naprava</t>
  </si>
  <si>
    <t xml:space="preserve">brez opisa je zaščita IP 20 po IEC 529 . Stopnja zaščite IP mora enaka ali večja od predpisane. </t>
  </si>
  <si>
    <t>za vse svetilke, ki imajo opis, da jim je prigrajen modul varnostne razsvetljave velja še naslednje:</t>
  </si>
  <si>
    <t xml:space="preserve">prigrajeni modul omogoča, da ena sijalka v svetilki služi kot zasilna razsvetljava z avtonomijo ene ure preko lastnega vira napajanja - akumulatorske baterije.  </t>
  </si>
  <si>
    <t xml:space="preserve">Indikator polnjenja (LED-dioda) pa se montira na vidno mesto na ohišju svetilke. </t>
  </si>
  <si>
    <t>montaža modula je predvidena v svetilko, poleg svetilke ali na svetilko.</t>
  </si>
  <si>
    <t>tip modula je potrebno prilagoditi izbranemu sistemu varnostne razsvetljave</t>
  </si>
  <si>
    <t>IZVEDBA PROGRAMA USPOSABLJENJA UPRAVLJAVCA</t>
  </si>
  <si>
    <t>Ponudbene cene morajo vsebovati:</t>
  </si>
  <si>
    <t>nabavo vsega materiala in opreme, predvidene za vgraditev in montažo ter stroške prevoza, razkladanja in skladiščenja na gradbišču, notranjega (horizontalnega in vertikalnega) transporta na gradbišču (ne glede na težo ali zahtevnost);</t>
  </si>
  <si>
    <t>pripravljalna dela in organizacijo gradbišča;</t>
  </si>
  <si>
    <t>zaključna dela na gradbišču s strani ponudnika in njegovih podizvajalcev, z odvozom odvečnega materiala in odpadnega materiala na deponijo;</t>
  </si>
  <si>
    <t>3.1.</t>
  </si>
  <si>
    <t>strošek deponije skladno z veljavno zakonodajo, skupaj z vsemi dajatvami</t>
  </si>
  <si>
    <t>zavarovanje ponudbenih del v gradnji, delavcev in materiala na gradbišču v času izvajanja del. Ponudnik mora dokazilo o zavarovanju dostaviti naročniku najkasneje 14 dni po podpisu pogodbe;</t>
  </si>
  <si>
    <t>manipulativne in režijske stroške, kot tudi stroški koordinacije, kar velja tudi za odpravo napak v garancijski dobi;</t>
  </si>
  <si>
    <t xml:space="preserve">izdelavo, uporabo in demontažo vseh delovnih odrov (za ves čas izvajanja del); </t>
  </si>
  <si>
    <t>stroške elektrike, toplote, vode, razsvetljave in ostale stroške v času gradnje;</t>
  </si>
  <si>
    <t>izvedbo predpisanih ukrepov varstva pri delu in varstva pred požarom, ki jih mora ponudnik obvezno upoštevati;</t>
  </si>
  <si>
    <t>ponudnik mora v ponudbi upoštevati kakovostni razred materialov in opreme določene s projektno dokumentacijo in v ponudbi navesti ponujeni proizvod in tip, ki mora biti enakovreden ali kvalitetnejši kot projektno predvidenim;</t>
  </si>
  <si>
    <t>obešalni in pritrdilni material za cevne in kanalske razvode in opremo, izdelan iz različnih jeklenih pocinkanih profilov sistemskih dobaviteljev, pocinkanih cevnih in kanalskih objemk z gumijasto podlogo, vijakov, matic in kovinskih zidnih vložkov;</t>
  </si>
  <si>
    <t>izvedbo tlačnih preizkusov cevnih inštalacij ogrevanja, vodovoda, hlajenja in plinov (tudi po odsekih, če to pogojuje faznost izgradnje) ter izdelavo zapisnikov;</t>
  </si>
  <si>
    <t>tlačni preskus inštalacije hlajenja – npr. predinštalacija split sistemov z dušikom s tlakom 24 bar v času trajanja 10 minut po izenačitvi temperatur, končno polnitvijo dušika tlaka 1 bar z zatiskanjem cevi in spajkanjem. V celotnem času gradnje morajo biti vsi cevovodi povezani v zbiralnik in pod tlakom z vgrajenim merilnikom tlaka</t>
  </si>
  <si>
    <t>izvedbo preizkusa na tesnost in pretočnost delov kanalizacijske inštalacije;</t>
  </si>
  <si>
    <t>izvedbo preizkusa na tesnost delov kanalskih razvodov za prezračevanje;</t>
  </si>
  <si>
    <t>izvedbo izpiranja, izpihovanja in čiščenja inštalacij ogrevanja, vodovoda, plinov in prezračevanja ter izdelavo zapisnikov;</t>
  </si>
  <si>
    <t>izvedbo dezinfekcije inštalacij vodovoda s hiperkloriranjem, izpiranjem in izdelavo bakteriološke in kemične analize vode ter izdelavo zapisnika;</t>
  </si>
  <si>
    <t>označitev vseh tehničnih prostorov in njihovih evakuacijskih poti, inštalacij in opreme v skladu s predpisi in morebitnimi dodatnimi zahtevami iz projektne dokumentacije  (označitev mora biti izvedena v trajni obliki);</t>
  </si>
  <si>
    <t>izvedbo hidravličnega in termičnega ureguliranja inštalacij in opreme ogrevanja na izračunane pretoke in temperature ter izdelavo zapisnikov in sicer:</t>
  </si>
  <si>
    <t>a)    nastavitev obratov obtočnih črpalk,</t>
  </si>
  <si>
    <t>b)    nastavitev in ureguliranje regulacijskih ventilov, diferenčno-tlačnih regulatorjev, prestrujnih ventilov in ostalih ventilov skupaj z dob. opreme,</t>
  </si>
  <si>
    <t>c)    temperaturno ureguliranje posameznih prostorov,</t>
  </si>
  <si>
    <t>d)    nastavitev prednastavitvenih regulacijskih ventilov radiatorjev na nastavitvene vrednosti po podatkih proizvajalca opreme,</t>
  </si>
  <si>
    <t>izvedbo ureguliranja inštalacij in opreme prezračevanja ter izdelavo zapisnikov in sicer:</t>
  </si>
  <si>
    <t>e)    meritve in nastavitve volumskega toka zraka po posameznih prezračevalnih napravah glede na posamezne obratovalne stopnje,</t>
  </si>
  <si>
    <t>f)    nastavitve prezračevalnih rešetk in kanalskih sistemov,</t>
  </si>
  <si>
    <t>g)    meritve in nastavitve temperatur dovodnega zraka, zraka v prostoru in vlažnosti;</t>
  </si>
  <si>
    <t>h)    pregled vgradnje in priključitve požarnih loput, skupaj z izdajo potrdila o brezhibnem delovanju s strani pooblaščenega podjetja;</t>
  </si>
  <si>
    <t>izvedbo meritev hrupa inštalacij in opreme ogrevanja, hlajenja, vodovoda, plinov in prezračevanja znotraj objekta in navzven na okolico ter izdelavo zapisnika s strani pooblaščenega podjetja;</t>
  </si>
  <si>
    <t>izvedbo zagona in poskusnega obratovanja inštalacij in opreme ogrevanja, hlajenja, vodovoda, plinov in prezračevanja s šolanjem osebja za posluževanje in primopredajo investitorju ter izdelavo zapisnika;</t>
  </si>
  <si>
    <t>potrdila s poročili o pregledih vgrajenih sistemov požarne zaščite izvedenih s strani izvajalca kot npr. notranje hidrantno omrežje, zunanje hidrantno omrežje, krmiljenje požarnih in dimoodvodnih loput s pripadajočimi prezračevalnimi napravami v primeru javljanja požara, ipd.. Potrdila morajo biti izdelana s strani pooblaščenega preglednika sistemov požarne zaščite.</t>
  </si>
  <si>
    <t>izdelavo shem inštalacij in opreme ogrevanja, hlajenja, vodovoda, plinov in prezračevanja v obstojni obliki, v okvirju, pod steklom, za prit. na zid;</t>
  </si>
  <si>
    <t>izdelavo navodil za uporabo in vzdrževanje inštalacij in opreme;</t>
  </si>
  <si>
    <t>izdelavo dokazila o zanesljivosti objekta za strojne inštalacije v 2 (dveh) izvodih, združene v fasciklu z označenimi registri poglavij vključujoč:</t>
  </si>
  <si>
    <t xml:space="preserve">i)     izjave, </t>
  </si>
  <si>
    <t>j)     certifikate o ustreznosti z atesti za vgrajene materiale in opremo,</t>
  </si>
  <si>
    <t>k)    zapisnike preizkusov, meritev, ipd.,</t>
  </si>
  <si>
    <t>l)     navodila za uporabo in vzdrževanje,</t>
  </si>
  <si>
    <t>m)  garancijske liste,</t>
  </si>
  <si>
    <t>n)    seznam dobaviteljev opreme in servisov.</t>
  </si>
  <si>
    <t>Dokumentacija mora biti vložena v prozorne ovitke, ustrezno zaporedno označena, oštevilčena in predana investitorju pred tehničnim pregledom.</t>
  </si>
  <si>
    <t xml:space="preserve">izvajalec mora naročniku dostaviti skice in delavniške načrte vseh sprememb  za izdelavo celotne PID dokumentacije, v skladu z veljavnimi tehničnimi predpisi, normativi, standardi in drugimi zakonskimi akti, pravili stroke ter tako, da bo omogočen nemoten potek gradnje in da bo izvedba, vzdrževanje in uporaba objekta ekonomična. </t>
  </si>
  <si>
    <t>čiščenje objekta zaradi svojih del med gradnjo in po končani gradnji;</t>
  </si>
  <si>
    <t>zavarovanje vgrajene opreme in elementov pred onesnaževanjem in poškodbami do primopredaje izvedenih del investitorju;</t>
  </si>
  <si>
    <t>nudenje morebitne gradbene in ostale pomoči;</t>
  </si>
  <si>
    <t>ponudba za dodatni material in opremo mora biti pripravljena po kalkulativnih elementih iz ponudbe. Za kalkuliranje dodatnih del iz področja strojnih inštalacij in opreme, se uporabijo zadnji veljavni predpisi.</t>
  </si>
  <si>
    <t xml:space="preserve">za vsak element ponudbenih del mora izvajalec naročniku vnaprej in pravočasno predložiti vzorce in tehnično dokumentacijo s certifikati o skladnosti, atesti, navodili za vgradnjo, uporabo in vzdrževanje, ter šele po potrditvi s strani naročnika dokončno naročiti izdelavo, dobavo in montažo na objektu. Dokumentacija se glede na napredovanje del arhivira v fasciklu - katalog strojnih inštalacij in strojne opreme in je ob zaključku del osnova za sestavo dokazila o zanesljivosti objekta. </t>
  </si>
  <si>
    <t>izvajalec sme navedene inštalacije in opremo uporabljati šele po pisni potrditvi s strani naročnika, sicer nosi stroške morebitne zahtevane zamenjave.</t>
  </si>
  <si>
    <t>izvajalec označi cevne inštalacije po predpisu v DIN 2403. Razločno označevanje cevnih inštalacij po vrsti medija je v interesu varnosti, vzdrževanja in zaščite pred požarom. Označevanje mora opozarjati na nevarnosti z namenom preprečevanja nesreč.</t>
  </si>
  <si>
    <t xml:space="preserve">vključiti barvanje (oziroma dobavo v barvi) vseh vidnih delov instalacij in pritrdilnega materiala - znotraj objekta (v belo mat barvo RAL 9016); barvo prilogiti podlagi materiala za barvanje. </t>
  </si>
  <si>
    <t xml:space="preserve">vključiti barvanje (oziroma dobavo v barvi) vseh vidnih delov instalacij in pritrdilnega materiala - na strehi objekta (v črno mat barvo po RAL); barvo prilogiti podlagi materiala za barvanje. Barvanje proti bleščanju. </t>
  </si>
  <si>
    <t>Vse naprave morajo imeti noge ali podstavke za blaženje vibracij, za prenos zvoka in vibracij na konstrukcijo in prehod v ostale prostore!</t>
  </si>
  <si>
    <r>
      <t xml:space="preserve">Pri vgrajevanju materialov oz. proizvodov, ki so projektirani kot osnovni elementi toplotne, hidro in zvočne zaščite je potrebno </t>
    </r>
    <r>
      <rPr>
        <u/>
        <sz val="8"/>
        <rFont val="Times New Roman"/>
        <family val="1"/>
        <charset val="238"/>
      </rPr>
      <t>dosledno</t>
    </r>
    <r>
      <rPr>
        <sz val="8"/>
        <rFont val="Times New Roman"/>
        <family val="1"/>
        <charset val="238"/>
      </rPr>
      <t xml:space="preserve"> upoštevanje zahtevanih tehničnih karakteristik, ki so navedene v tehničnih opisih obodnih in etažnih konstrukcij.</t>
    </r>
  </si>
  <si>
    <r>
      <t xml:space="preserve">DEB - elektronska predstikalna naprava za regulacijo preko </t>
    </r>
    <r>
      <rPr>
        <i/>
        <sz val="8"/>
        <rFont val="Times New Roman"/>
        <family val="1"/>
        <charset val="238"/>
      </rPr>
      <t>EIB</t>
    </r>
  </si>
  <si>
    <t>SPLOŠNI POGOJI ZA GRADBENO OBRTNIŠKA DELA</t>
  </si>
  <si>
    <t>SPLOŠNA NAVODILA IN OPOZORILA GLEDE UPORABE NAČRTA</t>
  </si>
  <si>
    <t>1.1.</t>
  </si>
  <si>
    <t>1.2.</t>
  </si>
  <si>
    <t>1.3.</t>
  </si>
  <si>
    <t>POSEBNA NAVODILA IN OPOZORILA GLEDE UPORABE NAČRTA</t>
  </si>
  <si>
    <t xml:space="preserve"> IZVEDBA PROGRAMA USPOSABLJENJA UPRAVLJAVCA</t>
  </si>
  <si>
    <t>SPLOŠNI OPIS IN POGOJI ZA ELEKTROINSTALACIJSKA DELA</t>
  </si>
  <si>
    <t>SPLOŠNI POGOJI ZA STROJNOINSTALACIJSKA DELA</t>
  </si>
  <si>
    <t>POPISI GRADBENIH ,OBRTNIŠKI,STROJNO IN ELEKTRO DEL IN OPREME ZA ENOTO ZA ZAČASNE NAMESTITVE V DOMU STAREJŠIH OBČANOV TEZNO</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</si>
</sst>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 _S_I_T_-;\-* #,##0.00\ _S_I_T_-;_-* &quot;-&quot;??\ _S_I_T_-;_-@_-"/>
    <numFmt numFmtId="165" formatCode="_-* #,##0.00\ _S_I_T_-;\-* #,##0.00\ _S_I_T_-;_-* \-??\ _S_I_T_-;_-@_-"/>
    <numFmt numFmtId="166" formatCode="_-* #,##0.00\ &quot;SIT&quot;_-;\-* #,##0.00\ &quot;SIT&quot;_-;_-* &quot;-&quot;??\ &quot;SIT&quot;_-;_-@_-"/>
    <numFmt numFmtId="167" formatCode="_-* #,##0\ _S_I_T_-;\-* #,##0\ _S_I_T_-;_-* &quot;- &quot;_S_I_T_-;_-@_-"/>
    <numFmt numFmtId="168" formatCode="00."/>
    <numFmt numFmtId="169" formatCode="&quot;SIT&quot;\ #,##0_);\(&quot;SIT&quot;\ #,##0\)"/>
    <numFmt numFmtId="170" formatCode="#,##0;[Red]#,##0"/>
  </numFmts>
  <fonts count="34">
    <font>
      <sz val="10"/>
      <name val="Arial CE"/>
      <charset val="238"/>
    </font>
    <font>
      <sz val="11"/>
      <color theme="1"/>
      <name val="Calibri"/>
      <family val="2"/>
      <charset val="238"/>
      <scheme val="minor"/>
    </font>
    <font>
      <sz val="10"/>
      <name val="Arial CE"/>
      <charset val="238"/>
    </font>
    <font>
      <b/>
      <sz val="10"/>
      <name val="Arial CE"/>
      <charset val="238"/>
    </font>
    <font>
      <sz val="10"/>
      <name val="Arial"/>
      <family val="2"/>
      <charset val="238"/>
    </font>
    <font>
      <sz val="8"/>
      <name val="Times New Roman"/>
      <family val="1"/>
      <charset val="238"/>
    </font>
    <font>
      <sz val="8"/>
      <name val="Arial CE"/>
      <charset val="238"/>
    </font>
    <font>
      <i/>
      <sz val="10"/>
      <name val="Arial CE"/>
      <charset val="238"/>
    </font>
    <font>
      <b/>
      <i/>
      <sz val="10"/>
      <name val="Arial CE"/>
      <charset val="238"/>
    </font>
    <font>
      <sz val="10"/>
      <name val="Arial CE"/>
      <family val="2"/>
      <charset val="238"/>
    </font>
    <font>
      <i/>
      <sz val="8"/>
      <name val="Times New Roman"/>
      <family val="1"/>
      <charset val="238"/>
    </font>
    <font>
      <sz val="10"/>
      <name val="Times New Roman"/>
      <family val="1"/>
      <charset val="238"/>
    </font>
    <font>
      <sz val="10"/>
      <name val="Times New Roman CE"/>
      <charset val="238"/>
    </font>
    <font>
      <sz val="11"/>
      <name val="Arial Narrow CE"/>
      <family val="2"/>
      <charset val="238"/>
    </font>
    <font>
      <sz val="10"/>
      <name val="Arial CE"/>
      <charset val="238"/>
    </font>
    <font>
      <sz val="11"/>
      <color theme="1"/>
      <name val="Calibri"/>
      <family val="2"/>
      <scheme val="minor"/>
    </font>
    <font>
      <sz val="10"/>
      <color rgb="FFFF0000"/>
      <name val="Arial CE"/>
      <charset val="238"/>
    </font>
    <font>
      <sz val="11"/>
      <color rgb="FF000000"/>
      <name val="Calibri"/>
      <family val="2"/>
      <charset val="238"/>
    </font>
    <font>
      <sz val="11"/>
      <color indexed="8"/>
      <name val="Arial"/>
      <family val="2"/>
    </font>
    <font>
      <sz val="11"/>
      <color theme="1"/>
      <name val="Arial"/>
      <family val="2"/>
    </font>
    <font>
      <sz val="11"/>
      <color indexed="8"/>
      <name val="Calibri"/>
      <family val="2"/>
      <charset val="238"/>
    </font>
    <font>
      <sz val="11"/>
      <name val="Times New Roman"/>
      <family val="1"/>
      <charset val="1"/>
    </font>
    <font>
      <sz val="10"/>
      <name val="Century Gothic"/>
      <family val="2"/>
      <charset val="238"/>
    </font>
    <font>
      <b/>
      <sz val="8"/>
      <name val="Times New Roman"/>
      <family val="1"/>
      <charset val="238"/>
    </font>
    <font>
      <b/>
      <sz val="11"/>
      <color theme="3"/>
      <name val="Calibri"/>
      <family val="2"/>
      <charset val="238"/>
      <scheme val="minor"/>
    </font>
    <font>
      <sz val="11"/>
      <name val="Century Gothic"/>
      <family val="2"/>
      <charset val="238"/>
    </font>
    <font>
      <vertAlign val="superscript"/>
      <sz val="8"/>
      <name val="Times New Roman"/>
      <family val="1"/>
      <charset val="238"/>
    </font>
    <font>
      <sz val="12"/>
      <name val="Courier"/>
      <family val="1"/>
      <charset val="238"/>
    </font>
    <font>
      <i/>
      <sz val="10"/>
      <color rgb="FFFF0000"/>
      <name val="Arial CE"/>
      <charset val="238"/>
    </font>
    <font>
      <b/>
      <sz val="8"/>
      <color rgb="FF000000"/>
      <name val="Times New Roman"/>
      <family val="1"/>
      <charset val="238"/>
    </font>
    <font>
      <sz val="8"/>
      <color rgb="FF000000"/>
      <name val="Times New Roman"/>
      <family val="1"/>
      <charset val="238"/>
    </font>
    <font>
      <b/>
      <sz val="10"/>
      <name val="Times New Roman"/>
      <family val="1"/>
      <charset val="238"/>
    </font>
    <font>
      <u/>
      <sz val="8"/>
      <name val="Times New Roman"/>
      <family val="1"/>
      <charset val="238"/>
    </font>
    <font>
      <b/>
      <i/>
      <sz val="8"/>
      <name val="Times New Roman"/>
      <family val="1"/>
      <charset val="238"/>
    </font>
  </fonts>
  <fills count="6">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rgb="FFFFFF00"/>
        <bgColor indexed="64"/>
      </patternFill>
    </fill>
    <fill>
      <patternFill patternType="solid">
        <fgColor theme="6" tint="0.79998168889431442"/>
        <bgColor indexed="64"/>
      </patternFill>
    </fill>
  </fills>
  <borders count="11">
    <border>
      <left/>
      <right/>
      <top/>
      <bottom/>
      <diagonal/>
    </border>
    <border>
      <left/>
      <right/>
      <top/>
      <bottom style="medium">
        <color indexed="64"/>
      </bottom>
      <diagonal/>
    </border>
    <border>
      <left/>
      <right/>
      <top style="medium">
        <color indexed="64"/>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bottom style="thin">
        <color indexed="8"/>
      </bottom>
      <diagonal/>
    </border>
    <border>
      <left/>
      <right/>
      <top/>
      <bottom style="medium">
        <color theme="4" tint="0.39997558519241921"/>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8"/>
      </top>
      <bottom style="thin">
        <color indexed="8"/>
      </bottom>
      <diagonal/>
    </border>
    <border>
      <left/>
      <right style="medium">
        <color indexed="64"/>
      </right>
      <top style="medium">
        <color indexed="64"/>
      </top>
      <bottom style="medium">
        <color indexed="64"/>
      </bottom>
      <diagonal/>
    </border>
  </borders>
  <cellStyleXfs count="45">
    <xf numFmtId="0" fontId="0" fillId="0" borderId="0"/>
    <xf numFmtId="0" fontId="13" fillId="0" borderId="0"/>
    <xf numFmtId="0" fontId="15" fillId="0" borderId="0"/>
    <xf numFmtId="0" fontId="11" fillId="0" borderId="0"/>
    <xf numFmtId="0" fontId="4" fillId="0" borderId="0"/>
    <xf numFmtId="0" fontId="12" fillId="0" borderId="0"/>
    <xf numFmtId="0" fontId="11" fillId="0" borderId="0"/>
    <xf numFmtId="0" fontId="12" fillId="0" borderId="0"/>
    <xf numFmtId="0" fontId="9" fillId="0" borderId="0"/>
    <xf numFmtId="0" fontId="9" fillId="0" borderId="0"/>
    <xf numFmtId="164" fontId="2" fillId="0" borderId="0" applyFont="0" applyFill="0" applyBorder="0" applyAlignment="0" applyProtection="0"/>
    <xf numFmtId="0" fontId="4" fillId="0" borderId="0"/>
    <xf numFmtId="0" fontId="17" fillId="0" borderId="0"/>
    <xf numFmtId="0" fontId="4" fillId="0" borderId="0"/>
    <xf numFmtId="0" fontId="18" fillId="0" borderId="0"/>
    <xf numFmtId="0" fontId="19" fillId="0" borderId="0"/>
    <xf numFmtId="0" fontId="4" fillId="0" borderId="0"/>
    <xf numFmtId="0" fontId="20" fillId="0" borderId="0"/>
    <xf numFmtId="4" fontId="21" fillId="0" borderId="0">
      <alignment vertical="top"/>
    </xf>
    <xf numFmtId="0" fontId="2" fillId="0" borderId="0"/>
    <xf numFmtId="0" fontId="9" fillId="0" borderId="0"/>
    <xf numFmtId="0" fontId="18" fillId="0" borderId="0"/>
    <xf numFmtId="0" fontId="4" fillId="0" borderId="0"/>
    <xf numFmtId="0" fontId="22" fillId="0" borderId="0"/>
    <xf numFmtId="0" fontId="9" fillId="0" borderId="0"/>
    <xf numFmtId="0" fontId="2" fillId="0" borderId="0"/>
    <xf numFmtId="0" fontId="13" fillId="0" borderId="0"/>
    <xf numFmtId="165" fontId="13" fillId="0" borderId="0" applyFill="0" applyBorder="0" applyAlignment="0" applyProtection="0"/>
    <xf numFmtId="0" fontId="2" fillId="0" borderId="0"/>
    <xf numFmtId="0" fontId="22" fillId="0" borderId="0"/>
    <xf numFmtId="0" fontId="1" fillId="0" borderId="0"/>
    <xf numFmtId="0" fontId="4" fillId="0" borderId="0"/>
    <xf numFmtId="166" fontId="2" fillId="0" borderId="0" applyFont="0" applyFill="0" applyBorder="0" applyAlignment="0" applyProtection="0"/>
    <xf numFmtId="167" fontId="9" fillId="0" borderId="0">
      <alignment horizontal="right"/>
    </xf>
    <xf numFmtId="0" fontId="4" fillId="0" borderId="0"/>
    <xf numFmtId="0" fontId="4" fillId="0" borderId="0"/>
    <xf numFmtId="0" fontId="24" fillId="0" borderId="6" applyNumberFormat="0" applyFill="0" applyAlignment="0" applyProtection="0"/>
    <xf numFmtId="0" fontId="22" fillId="0" borderId="0"/>
    <xf numFmtId="4" fontId="25" fillId="0" borderId="0">
      <alignment vertical="center"/>
    </xf>
    <xf numFmtId="0" fontId="2" fillId="0" borderId="0"/>
    <xf numFmtId="4" fontId="25" fillId="0" borderId="0">
      <alignment vertical="center"/>
    </xf>
    <xf numFmtId="169" fontId="27" fillId="0" borderId="0"/>
    <xf numFmtId="0" fontId="20" fillId="0" borderId="0"/>
    <xf numFmtId="0" fontId="4" fillId="0" borderId="0"/>
    <xf numFmtId="0" fontId="18" fillId="0" borderId="0"/>
  </cellStyleXfs>
  <cellXfs count="396">
    <xf numFmtId="0" fontId="0" fillId="0" borderId="0" xfId="0"/>
    <xf numFmtId="0" fontId="0" fillId="0" borderId="0" xfId="0" applyAlignment="1"/>
    <xf numFmtId="0" fontId="7" fillId="0" borderId="0" xfId="0" applyFont="1" applyAlignment="1"/>
    <xf numFmtId="0" fontId="5" fillId="0" borderId="0" xfId="0" applyFont="1"/>
    <xf numFmtId="0" fontId="8" fillId="0" borderId="0" xfId="0" applyFont="1" applyBorder="1" applyAlignment="1"/>
    <xf numFmtId="0" fontId="0" fillId="0" borderId="0" xfId="0" applyFont="1" applyAlignment="1"/>
    <xf numFmtId="0" fontId="10" fillId="0" borderId="0" xfId="0" applyFont="1"/>
    <xf numFmtId="0" fontId="7" fillId="0" borderId="0" xfId="0" applyFont="1"/>
    <xf numFmtId="0" fontId="14" fillId="0" borderId="0" xfId="0" applyFont="1" applyAlignment="1"/>
    <xf numFmtId="0" fontId="5" fillId="0" borderId="0" xfId="0" applyFont="1" applyAlignment="1">
      <alignment horizontal="justify" vertical="top" wrapText="1"/>
    </xf>
    <xf numFmtId="0" fontId="5" fillId="0" borderId="0" xfId="0" applyFont="1" applyBorder="1" applyAlignment="1">
      <alignment horizontal="justify" vertical="top" wrapText="1"/>
    </xf>
    <xf numFmtId="0" fontId="10" fillId="0" borderId="3" xfId="0" applyFont="1" applyBorder="1" applyAlignment="1">
      <alignment horizontal="justify" vertical="top" wrapText="1"/>
    </xf>
    <xf numFmtId="2" fontId="5" fillId="0" borderId="0" xfId="0" applyNumberFormat="1" applyFont="1" applyFill="1" applyAlignment="1">
      <alignment vertical="top" wrapText="1"/>
    </xf>
    <xf numFmtId="2" fontId="5" fillId="0" borderId="0" xfId="0" applyNumberFormat="1" applyFont="1" applyFill="1" applyBorder="1" applyAlignment="1">
      <alignment vertical="top" wrapText="1"/>
    </xf>
    <xf numFmtId="0" fontId="10" fillId="0" borderId="0" xfId="0" applyFont="1" applyAlignment="1">
      <alignment horizontal="justify" vertical="top" wrapText="1"/>
    </xf>
    <xf numFmtId="0" fontId="5" fillId="0" borderId="0" xfId="0" applyNumberFormat="1" applyFont="1" applyFill="1" applyAlignment="1">
      <alignment horizontal="justify" vertical="top" wrapText="1" shrinkToFit="1"/>
    </xf>
    <xf numFmtId="0" fontId="10" fillId="0" borderId="0" xfId="0" applyFont="1" applyBorder="1" applyAlignment="1">
      <alignment horizontal="justify" vertical="top" wrapText="1"/>
    </xf>
    <xf numFmtId="0" fontId="5" fillId="0" borderId="0" xfId="0" applyFont="1" applyFill="1" applyAlignment="1">
      <alignment horizontal="justify" vertical="top" wrapText="1"/>
    </xf>
    <xf numFmtId="0" fontId="5" fillId="0" borderId="1" xfId="0" applyFont="1" applyBorder="1" applyAlignment="1">
      <alignment horizontal="justify" vertical="top" wrapText="1"/>
    </xf>
    <xf numFmtId="49" fontId="5" fillId="0" borderId="0" xfId="0" applyNumberFormat="1" applyFont="1" applyFill="1" applyAlignment="1">
      <alignment horizontal="left" vertical="top"/>
    </xf>
    <xf numFmtId="164" fontId="5" fillId="0" borderId="0" xfId="10" applyFont="1" applyAlignment="1">
      <alignment horizontal="left"/>
    </xf>
    <xf numFmtId="164" fontId="5" fillId="0" borderId="0" xfId="10" applyFont="1" applyAlignment="1">
      <alignment horizontal="left" vertical="center"/>
    </xf>
    <xf numFmtId="164" fontId="10" fillId="0" borderId="0" xfId="10" applyFont="1" applyBorder="1" applyAlignment="1">
      <alignment horizontal="left" vertical="center"/>
    </xf>
    <xf numFmtId="164" fontId="5" fillId="0" borderId="0" xfId="10" applyFont="1" applyBorder="1" applyAlignment="1">
      <alignment horizontal="left" vertical="center"/>
    </xf>
    <xf numFmtId="164" fontId="5" fillId="0" borderId="1" xfId="10" applyFont="1" applyBorder="1" applyAlignment="1">
      <alignment horizontal="left" vertical="center"/>
    </xf>
    <xf numFmtId="164" fontId="10" fillId="0" borderId="3" xfId="10" applyFont="1" applyBorder="1" applyAlignment="1">
      <alignment horizontal="left" vertical="center"/>
    </xf>
    <xf numFmtId="164" fontId="10" fillId="0" borderId="0" xfId="10" applyFont="1" applyAlignment="1">
      <alignment horizontal="left" vertical="center"/>
    </xf>
    <xf numFmtId="164" fontId="10" fillId="0" borderId="0" xfId="10" applyFont="1" applyAlignment="1">
      <alignment horizontal="left"/>
    </xf>
    <xf numFmtId="164" fontId="5" fillId="0" borderId="0" xfId="10" applyFont="1" applyFill="1" applyBorder="1" applyAlignment="1">
      <alignment horizontal="left" vertical="top"/>
    </xf>
    <xf numFmtId="164" fontId="5" fillId="0" borderId="0" xfId="10" applyFont="1" applyFill="1" applyAlignment="1">
      <alignment horizontal="left" vertical="top"/>
    </xf>
    <xf numFmtId="164" fontId="5" fillId="0" borderId="0" xfId="10" applyFont="1" applyBorder="1" applyAlignment="1">
      <alignment horizontal="left" vertical="top"/>
    </xf>
    <xf numFmtId="2" fontId="5" fillId="0" borderId="0" xfId="0" applyNumberFormat="1" applyFont="1" applyFill="1" applyAlignment="1">
      <alignment vertical="top"/>
    </xf>
    <xf numFmtId="164" fontId="5" fillId="0" borderId="0" xfId="10" applyFont="1"/>
    <xf numFmtId="0" fontId="16" fillId="0" borderId="0" xfId="0" applyFont="1"/>
    <xf numFmtId="0" fontId="0" fillId="0" borderId="0" xfId="0" applyFont="1"/>
    <xf numFmtId="164" fontId="5" fillId="0" borderId="3" xfId="10" applyFont="1" applyBorder="1"/>
    <xf numFmtId="164" fontId="5" fillId="0" borderId="0" xfId="10" applyFont="1" applyBorder="1" applyAlignment="1">
      <alignment horizontal="left"/>
    </xf>
    <xf numFmtId="49" fontId="5" fillId="0" borderId="0" xfId="0" applyNumberFormat="1" applyFont="1" applyBorder="1" applyAlignment="1">
      <alignment horizontal="left"/>
    </xf>
    <xf numFmtId="0" fontId="5" fillId="0" borderId="0" xfId="0" applyFont="1" applyFill="1" applyAlignment="1">
      <alignment vertical="top" wrapText="1"/>
    </xf>
    <xf numFmtId="2" fontId="10" fillId="0" borderId="3" xfId="0" applyNumberFormat="1" applyFont="1" applyFill="1" applyBorder="1" applyAlignment="1">
      <alignment vertical="justify"/>
    </xf>
    <xf numFmtId="164" fontId="5" fillId="0" borderId="0" xfId="10" applyFont="1" applyAlignment="1">
      <alignment vertical="top"/>
    </xf>
    <xf numFmtId="0" fontId="5" fillId="0" borderId="0" xfId="0" applyFont="1" applyAlignment="1">
      <alignment wrapText="1"/>
    </xf>
    <xf numFmtId="0" fontId="5" fillId="0" borderId="0" xfId="0" applyFont="1" applyBorder="1" applyAlignment="1" applyProtection="1">
      <alignment horizontal="left" vertical="top" wrapText="1"/>
    </xf>
    <xf numFmtId="2" fontId="5" fillId="0" borderId="0" xfId="0" applyNumberFormat="1" applyFont="1" applyBorder="1" applyAlignment="1">
      <alignment vertical="justify"/>
    </xf>
    <xf numFmtId="2" fontId="5" fillId="0" borderId="0" xfId="0" applyNumberFormat="1" applyFont="1" applyBorder="1" applyAlignment="1">
      <alignment vertical="top"/>
    </xf>
    <xf numFmtId="0" fontId="5" fillId="0" borderId="0" xfId="0" applyNumberFormat="1" applyFont="1" applyAlignment="1">
      <alignment horizontal="left" vertical="top" wrapText="1" shrinkToFit="1"/>
    </xf>
    <xf numFmtId="0" fontId="5" fillId="0" borderId="0" xfId="0" applyFont="1" applyFill="1" applyBorder="1" applyAlignment="1">
      <alignment vertical="top" wrapText="1"/>
    </xf>
    <xf numFmtId="4" fontId="5" fillId="0" borderId="0" xfId="0" applyNumberFormat="1" applyFont="1" applyFill="1" applyAlignment="1">
      <alignment vertical="top" wrapText="1"/>
    </xf>
    <xf numFmtId="0" fontId="5" fillId="0" borderId="0" xfId="0" applyNumberFormat="1" applyFont="1" applyAlignment="1">
      <alignment horizontal="justify" vertical="top" shrinkToFit="1"/>
    </xf>
    <xf numFmtId="2" fontId="5" fillId="0" borderId="0" xfId="0" applyNumberFormat="1" applyFont="1" applyFill="1" applyAlignment="1">
      <alignment vertical="justify"/>
    </xf>
    <xf numFmtId="2" fontId="5" fillId="0" borderId="0" xfId="0" applyNumberFormat="1" applyFont="1" applyFill="1" applyBorder="1" applyAlignment="1">
      <alignment vertical="top"/>
    </xf>
    <xf numFmtId="164" fontId="5" fillId="0" borderId="0" xfId="10" applyFont="1" applyAlignment="1">
      <alignment horizontal="left" vertical="top" wrapText="1"/>
    </xf>
    <xf numFmtId="2" fontId="10" fillId="0" borderId="3" xfId="0" applyNumberFormat="1" applyFont="1" applyBorder="1" applyAlignment="1">
      <alignment vertical="justify"/>
    </xf>
    <xf numFmtId="2" fontId="5" fillId="0" borderId="0" xfId="0" applyNumberFormat="1" applyFont="1" applyBorder="1" applyAlignment="1">
      <alignment horizontal="left" vertical="top"/>
    </xf>
    <xf numFmtId="2" fontId="5" fillId="0" borderId="0" xfId="0" applyNumberFormat="1" applyFont="1" applyFill="1" applyAlignment="1">
      <alignment horizontal="left" vertical="top" wrapText="1"/>
    </xf>
    <xf numFmtId="49" fontId="5" fillId="0" borderId="0" xfId="0" applyNumberFormat="1" applyFont="1" applyFill="1" applyAlignment="1">
      <alignment horizontal="left" vertical="top" wrapText="1"/>
    </xf>
    <xf numFmtId="2" fontId="5" fillId="0" borderId="0" xfId="0" applyNumberFormat="1" applyFont="1" applyFill="1" applyBorder="1" applyAlignment="1">
      <alignment vertical="justify"/>
    </xf>
    <xf numFmtId="2" fontId="5" fillId="0" borderId="1" xfId="0" applyNumberFormat="1" applyFont="1" applyFill="1" applyBorder="1" applyAlignment="1">
      <alignment vertical="top" wrapText="1"/>
    </xf>
    <xf numFmtId="2" fontId="10" fillId="0" borderId="3" xfId="0" applyNumberFormat="1" applyFont="1" applyFill="1" applyBorder="1" applyAlignment="1">
      <alignment vertical="top"/>
    </xf>
    <xf numFmtId="2" fontId="5" fillId="0" borderId="0" xfId="0" applyNumberFormat="1" applyFont="1" applyFill="1" applyBorder="1" applyAlignment="1">
      <alignment vertical="justify" wrapText="1"/>
    </xf>
    <xf numFmtId="4" fontId="5" fillId="0" borderId="0" xfId="0" applyNumberFormat="1" applyFont="1" applyAlignment="1">
      <alignment vertical="top" wrapText="1"/>
    </xf>
    <xf numFmtId="0" fontId="5" fillId="0" borderId="0" xfId="0" applyFont="1" applyFill="1" applyAlignment="1">
      <alignment wrapText="1"/>
    </xf>
    <xf numFmtId="2" fontId="5" fillId="0" borderId="0" xfId="0" applyNumberFormat="1" applyFont="1" applyFill="1" applyBorder="1" applyAlignment="1">
      <alignment horizontal="left" vertical="top"/>
    </xf>
    <xf numFmtId="2" fontId="5" fillId="0" borderId="0" xfId="0" applyNumberFormat="1" applyFont="1" applyBorder="1" applyAlignment="1">
      <alignment horizontal="left" vertical="top" wrapText="1"/>
    </xf>
    <xf numFmtId="2" fontId="10" fillId="0" borderId="0" xfId="0" applyNumberFormat="1" applyFont="1" applyFill="1" applyAlignment="1">
      <alignment vertical="top" wrapText="1"/>
    </xf>
    <xf numFmtId="2" fontId="5" fillId="0" borderId="0" xfId="0" applyNumberFormat="1" applyFont="1" applyAlignment="1">
      <alignment vertical="justify"/>
    </xf>
    <xf numFmtId="2" fontId="5" fillId="0" borderId="0" xfId="0" applyNumberFormat="1" applyFont="1" applyAlignment="1">
      <alignment vertical="top" wrapText="1"/>
    </xf>
    <xf numFmtId="164" fontId="10" fillId="0" borderId="3" xfId="10" applyFont="1" applyBorder="1"/>
    <xf numFmtId="0" fontId="16" fillId="0" borderId="0" xfId="0" applyFont="1" applyAlignment="1"/>
    <xf numFmtId="0" fontId="5" fillId="0" borderId="3" xfId="0" applyFont="1" applyBorder="1"/>
    <xf numFmtId="2" fontId="10" fillId="0" borderId="0" xfId="0" applyNumberFormat="1" applyFont="1" applyFill="1" applyBorder="1" applyAlignment="1">
      <alignment vertical="top"/>
    </xf>
    <xf numFmtId="0" fontId="10" fillId="0" borderId="3" xfId="0" applyFont="1" applyBorder="1" applyAlignment="1" applyProtection="1">
      <alignment horizontal="left" vertical="top" wrapText="1"/>
    </xf>
    <xf numFmtId="2" fontId="5" fillId="0" borderId="3" xfId="0" applyNumberFormat="1" applyFont="1" applyFill="1" applyBorder="1" applyAlignment="1">
      <alignment vertical="top"/>
    </xf>
    <xf numFmtId="164" fontId="5" fillId="0" borderId="0" xfId="10" applyFont="1" applyFill="1" applyAlignment="1">
      <alignment horizontal="left"/>
    </xf>
    <xf numFmtId="164" fontId="5" fillId="0" borderId="0" xfId="10" applyFont="1" applyFill="1" applyBorder="1" applyAlignment="1">
      <alignment horizontal="left"/>
    </xf>
    <xf numFmtId="164" fontId="5" fillId="0" borderId="0" xfId="10" applyFont="1" applyFill="1" applyBorder="1" applyAlignment="1">
      <alignment horizontal="left" vertical="top" wrapText="1"/>
    </xf>
    <xf numFmtId="164" fontId="5" fillId="0" borderId="0" xfId="10" applyFont="1" applyAlignment="1">
      <alignment horizontal="left" vertical="top"/>
    </xf>
    <xf numFmtId="164" fontId="5" fillId="0" borderId="0" xfId="10" applyFont="1" applyFill="1" applyAlignment="1">
      <alignment horizontal="left" vertical="top" wrapText="1"/>
    </xf>
    <xf numFmtId="0" fontId="5" fillId="0" borderId="0" xfId="0" applyFont="1" applyBorder="1" applyAlignment="1" applyProtection="1">
      <alignment vertical="top" wrapText="1"/>
    </xf>
    <xf numFmtId="49" fontId="5" fillId="0" borderId="0" xfId="0" applyNumberFormat="1" applyFont="1" applyFill="1" applyBorder="1" applyAlignment="1">
      <alignment horizontal="left" vertical="top"/>
    </xf>
    <xf numFmtId="0" fontId="5" fillId="0" borderId="0" xfId="0" applyFont="1" applyFill="1" applyBorder="1" applyAlignment="1">
      <alignment horizontal="left" vertical="top"/>
    </xf>
    <xf numFmtId="0" fontId="5" fillId="0" borderId="0" xfId="0" applyFont="1" applyAlignment="1"/>
    <xf numFmtId="164" fontId="5" fillId="0" borderId="0" xfId="10" applyFont="1" applyAlignment="1"/>
    <xf numFmtId="0" fontId="5" fillId="0" borderId="0" xfId="0" applyFont="1" applyBorder="1" applyAlignment="1">
      <alignment horizontal="center" wrapText="1"/>
    </xf>
    <xf numFmtId="0" fontId="5" fillId="0" borderId="0" xfId="0" applyFont="1" applyAlignment="1">
      <alignment horizontal="left" wrapText="1"/>
    </xf>
    <xf numFmtId="0" fontId="5" fillId="0" borderId="0" xfId="0" applyFont="1" applyAlignment="1">
      <alignment horizontal="center"/>
    </xf>
    <xf numFmtId="49" fontId="5" fillId="0" borderId="0" xfId="0" applyNumberFormat="1" applyFont="1" applyAlignment="1">
      <alignment horizontal="left" wrapText="1"/>
    </xf>
    <xf numFmtId="0" fontId="5" fillId="0" borderId="0" xfId="0" applyFont="1" applyAlignment="1">
      <alignment horizontal="center" wrapText="1"/>
    </xf>
    <xf numFmtId="0" fontId="5" fillId="0" borderId="0" xfId="0" applyFont="1" applyBorder="1" applyAlignment="1">
      <alignment wrapText="1"/>
    </xf>
    <xf numFmtId="0" fontId="5" fillId="0" borderId="0" xfId="0" applyFont="1" applyBorder="1" applyAlignment="1">
      <alignment horizontal="justify" wrapText="1"/>
    </xf>
    <xf numFmtId="0" fontId="5" fillId="0" borderId="0" xfId="0" applyFont="1" applyBorder="1" applyAlignment="1">
      <alignment horizontal="left" vertical="top" wrapText="1"/>
    </xf>
    <xf numFmtId="0" fontId="23" fillId="0" borderId="0" xfId="0" applyFont="1" applyBorder="1" applyAlignment="1">
      <alignment horizontal="left" wrapText="1"/>
    </xf>
    <xf numFmtId="0" fontId="23" fillId="0" borderId="0" xfId="0" applyFont="1" applyAlignment="1">
      <alignment horizontal="left" wrapText="1"/>
    </xf>
    <xf numFmtId="0" fontId="23" fillId="0" borderId="0" xfId="0" applyFont="1" applyBorder="1" applyAlignment="1">
      <alignment wrapText="1"/>
    </xf>
    <xf numFmtId="0" fontId="5" fillId="0" borderId="3" xfId="0" applyFont="1" applyBorder="1" applyAlignment="1">
      <alignment horizontal="justify" vertical="top" wrapText="1"/>
    </xf>
    <xf numFmtId="164" fontId="5" fillId="0" borderId="3" xfId="10" applyFont="1" applyBorder="1" applyAlignment="1">
      <alignment horizontal="left" vertical="center"/>
    </xf>
    <xf numFmtId="49" fontId="23" fillId="0" borderId="0" xfId="0" applyNumberFormat="1" applyFont="1" applyBorder="1" applyAlignment="1" applyProtection="1">
      <alignment wrapText="1"/>
    </xf>
    <xf numFmtId="0" fontId="23" fillId="0" borderId="0" xfId="17" applyFont="1" applyBorder="1" applyAlignment="1">
      <alignment horizontal="left" vertical="top" wrapText="1"/>
    </xf>
    <xf numFmtId="0" fontId="5" fillId="0" borderId="0" xfId="17" applyFont="1" applyBorder="1" applyAlignment="1">
      <alignment horizontal="left" vertical="top" wrapText="1"/>
    </xf>
    <xf numFmtId="49" fontId="5" fillId="0" borderId="0" xfId="17" applyNumberFormat="1" applyFont="1" applyBorder="1" applyAlignment="1">
      <alignment horizontal="left" vertical="top" wrapText="1"/>
    </xf>
    <xf numFmtId="49" fontId="23" fillId="0" borderId="5" xfId="0" applyNumberFormat="1" applyFont="1" applyBorder="1" applyAlignment="1" applyProtection="1">
      <alignment wrapText="1"/>
    </xf>
    <xf numFmtId="49" fontId="5" fillId="0" borderId="0" xfId="0" applyNumberFormat="1" applyFont="1" applyBorder="1" applyAlignment="1" applyProtection="1">
      <alignment wrapText="1"/>
    </xf>
    <xf numFmtId="0" fontId="5" fillId="0" borderId="0" xfId="0" applyFont="1" applyAlignment="1">
      <alignment vertical="top" wrapText="1"/>
    </xf>
    <xf numFmtId="0" fontId="23" fillId="0" borderId="0" xfId="17" applyFont="1" applyBorder="1" applyAlignment="1">
      <alignment horizontal="left" wrapText="1"/>
    </xf>
    <xf numFmtId="0" fontId="5" fillId="0" borderId="0" xfId="17" applyFont="1" applyFill="1" applyBorder="1" applyAlignment="1" applyProtection="1">
      <alignment horizontal="left" wrapText="1"/>
    </xf>
    <xf numFmtId="0" fontId="5" fillId="0" borderId="0" xfId="17" applyFont="1" applyBorder="1" applyAlignment="1">
      <alignment horizontal="left" wrapText="1"/>
    </xf>
    <xf numFmtId="0" fontId="10" fillId="0" borderId="0" xfId="17" applyFont="1" applyBorder="1" applyAlignment="1">
      <alignment horizontal="left" vertical="top" wrapText="1"/>
    </xf>
    <xf numFmtId="0" fontId="5" fillId="0" borderId="0" xfId="17" applyFont="1" applyFill="1" applyBorder="1" applyAlignment="1" applyProtection="1">
      <alignment horizontal="left" vertical="top" wrapText="1"/>
    </xf>
    <xf numFmtId="0" fontId="5" fillId="0" borderId="0" xfId="17" applyFont="1" applyFill="1" applyBorder="1" applyAlignment="1" applyProtection="1">
      <alignment horizontal="left" vertical="center" wrapText="1"/>
    </xf>
    <xf numFmtId="0" fontId="5" fillId="0" borderId="0" xfId="17" applyFont="1" applyBorder="1" applyAlignment="1">
      <alignment horizontal="left" vertical="top" wrapText="1" shrinkToFit="1"/>
    </xf>
    <xf numFmtId="0" fontId="5" fillId="0" borderId="0" xfId="17" applyFont="1" applyBorder="1" applyAlignment="1">
      <alignment horizontal="left" vertical="center" wrapText="1"/>
    </xf>
    <xf numFmtId="0" fontId="5" fillId="0" borderId="0" xfId="34" applyFont="1" applyFill="1" applyBorder="1" applyAlignment="1" applyProtection="1">
      <alignment horizontal="left" vertical="top" wrapText="1"/>
      <protection locked="0"/>
    </xf>
    <xf numFmtId="49" fontId="5" fillId="0" borderId="0" xfId="33" applyNumberFormat="1" applyFont="1" applyFill="1" applyBorder="1" applyAlignment="1">
      <alignment horizontal="left" vertical="top" wrapText="1"/>
    </xf>
    <xf numFmtId="0" fontId="23" fillId="0" borderId="0" xfId="0" applyFont="1" applyBorder="1" applyAlignment="1">
      <alignment horizontal="left" vertical="top" wrapText="1"/>
    </xf>
    <xf numFmtId="0" fontId="5" fillId="0" borderId="0" xfId="17" applyFont="1" applyAlignment="1">
      <alignment vertical="top" wrapText="1"/>
    </xf>
    <xf numFmtId="0" fontId="5" fillId="0" borderId="0" xfId="17" applyFont="1" applyBorder="1" applyAlignment="1">
      <alignment wrapText="1"/>
    </xf>
    <xf numFmtId="49" fontId="5" fillId="0" borderId="0" xfId="0" applyNumberFormat="1" applyFont="1" applyAlignment="1">
      <alignment vertical="top" wrapText="1"/>
    </xf>
    <xf numFmtId="0" fontId="5" fillId="0" borderId="0" xfId="35" applyFont="1" applyAlignment="1">
      <alignment horizontal="justify" vertical="top" wrapText="1"/>
    </xf>
    <xf numFmtId="0" fontId="5" fillId="0" borderId="0" xfId="35" applyFont="1" applyAlignment="1">
      <alignment horizontal="justify" vertical="top" wrapText="1" shrinkToFit="1"/>
    </xf>
    <xf numFmtId="0" fontId="5" fillId="0" borderId="0" xfId="35" applyFont="1" applyAlignment="1">
      <alignment vertical="top" wrapText="1"/>
    </xf>
    <xf numFmtId="0" fontId="5" fillId="0" borderId="0" xfId="0" applyFont="1" applyBorder="1" applyAlignment="1" applyProtection="1">
      <alignment horizontal="justify" vertical="top" wrapText="1"/>
    </xf>
    <xf numFmtId="49" fontId="5" fillId="0" borderId="0" xfId="0" applyNumberFormat="1" applyFont="1" applyBorder="1" applyAlignment="1" applyProtection="1">
      <alignment horizontal="left"/>
    </xf>
    <xf numFmtId="0" fontId="5" fillId="0" borderId="0" xfId="17" applyFont="1" applyBorder="1" applyAlignment="1" applyProtection="1">
      <alignment horizontal="left" vertical="top" wrapText="1"/>
    </xf>
    <xf numFmtId="0" fontId="5" fillId="0" borderId="0" xfId="0" applyFont="1" applyFill="1" applyBorder="1" applyAlignment="1">
      <alignment vertical="center" wrapText="1"/>
    </xf>
    <xf numFmtId="49" fontId="5" fillId="0" borderId="0" xfId="0" applyNumberFormat="1" applyFont="1" applyBorder="1" applyAlignment="1" applyProtection="1">
      <alignment horizontal="left" vertical="top" wrapText="1"/>
    </xf>
    <xf numFmtId="167" fontId="5" fillId="0" borderId="0" xfId="17" applyNumberFormat="1" applyFont="1" applyBorder="1" applyAlignment="1">
      <alignment horizontal="left" vertical="top"/>
    </xf>
    <xf numFmtId="0" fontId="23" fillId="0" borderId="0" xfId="34" applyFont="1" applyFill="1" applyBorder="1" applyAlignment="1" applyProtection="1">
      <alignment horizontal="left" vertical="top" wrapText="1"/>
      <protection locked="0"/>
    </xf>
    <xf numFmtId="49" fontId="23" fillId="0" borderId="3" xfId="0" applyNumberFormat="1" applyFont="1" applyBorder="1" applyAlignment="1" applyProtection="1">
      <alignment wrapText="1"/>
    </xf>
    <xf numFmtId="167" fontId="23" fillId="0" borderId="0" xfId="17" applyNumberFormat="1" applyFont="1" applyBorder="1" applyAlignment="1">
      <alignment horizontal="left" vertical="top"/>
    </xf>
    <xf numFmtId="167" fontId="5" fillId="0" borderId="0" xfId="33" applyFont="1" applyBorder="1" applyAlignment="1">
      <alignment horizontal="left" vertical="top"/>
    </xf>
    <xf numFmtId="167" fontId="5" fillId="0" borderId="0" xfId="33" applyFont="1" applyFill="1" applyAlignment="1">
      <alignment horizontal="left" vertical="top"/>
    </xf>
    <xf numFmtId="167" fontId="5" fillId="0" borderId="0" xfId="33" applyFont="1" applyAlignment="1">
      <alignment horizontal="left" vertical="top"/>
    </xf>
    <xf numFmtId="164" fontId="5" fillId="0" borderId="0" xfId="10" applyFont="1" applyBorder="1" applyAlignment="1">
      <alignment horizontal="right"/>
    </xf>
    <xf numFmtId="164" fontId="23" fillId="0" borderId="5" xfId="10" applyFont="1" applyBorder="1" applyAlignment="1" applyProtection="1">
      <alignment horizontal="right" wrapText="1"/>
    </xf>
    <xf numFmtId="164" fontId="23" fillId="0" borderId="5" xfId="10" applyFont="1" applyBorder="1" applyAlignment="1" applyProtection="1">
      <alignment horizontal="right" wrapText="1"/>
      <protection locked="0"/>
    </xf>
    <xf numFmtId="164" fontId="23" fillId="0" borderId="0" xfId="10" applyFont="1" applyBorder="1" applyAlignment="1" applyProtection="1">
      <alignment horizontal="right" wrapText="1"/>
    </xf>
    <xf numFmtId="164" fontId="23" fillId="0" borderId="0" xfId="10" applyFont="1" applyBorder="1" applyAlignment="1">
      <alignment horizontal="right"/>
    </xf>
    <xf numFmtId="164" fontId="5" fillId="0" borderId="0" xfId="10" applyFont="1" applyFill="1" applyBorder="1" applyAlignment="1">
      <alignment horizontal="right"/>
    </xf>
    <xf numFmtId="164" fontId="5" fillId="0" borderId="0" xfId="10" applyFont="1" applyFill="1" applyAlignment="1">
      <alignment horizontal="right" vertical="top"/>
    </xf>
    <xf numFmtId="164" fontId="5" fillId="0" borderId="0" xfId="10" applyFont="1" applyFill="1" applyBorder="1" applyAlignment="1">
      <alignment horizontal="right" vertical="top" wrapText="1"/>
    </xf>
    <xf numFmtId="164" fontId="5" fillId="0" borderId="0" xfId="10" applyFont="1" applyBorder="1" applyAlignment="1">
      <alignment horizontal="right" vertical="top"/>
    </xf>
    <xf numFmtId="164" fontId="5" fillId="0" borderId="0" xfId="10" applyFont="1" applyFill="1" applyAlignment="1">
      <alignment horizontal="right"/>
    </xf>
    <xf numFmtId="164" fontId="5" fillId="0" borderId="0" xfId="10" applyFont="1" applyBorder="1" applyAlignment="1">
      <alignment horizontal="right" wrapText="1"/>
    </xf>
    <xf numFmtId="164" fontId="5" fillId="0" borderId="0" xfId="10" applyFont="1" applyBorder="1" applyAlignment="1" applyProtection="1">
      <alignment horizontal="right" wrapText="1"/>
    </xf>
    <xf numFmtId="164" fontId="5" fillId="0" borderId="3" xfId="10" applyFont="1" applyBorder="1" applyAlignment="1">
      <alignment horizontal="right"/>
    </xf>
    <xf numFmtId="164" fontId="5" fillId="0" borderId="0" xfId="10" applyFont="1" applyBorder="1" applyAlignment="1" applyProtection="1">
      <alignment horizontal="right"/>
    </xf>
    <xf numFmtId="164" fontId="5" fillId="0" borderId="0" xfId="10" applyFont="1" applyAlignment="1">
      <alignment horizontal="right"/>
    </xf>
    <xf numFmtId="164" fontId="5" fillId="0" borderId="0" xfId="10" applyFont="1" applyBorder="1" applyAlignment="1" applyProtection="1">
      <alignment horizontal="left" wrapText="1"/>
    </xf>
    <xf numFmtId="164" fontId="5" fillId="0" borderId="0" xfId="10" applyFont="1" applyBorder="1" applyAlignment="1">
      <alignment horizontal="center"/>
    </xf>
    <xf numFmtId="164" fontId="5" fillId="0" borderId="0" xfId="10" applyFont="1" applyBorder="1" applyAlignment="1" applyProtection="1">
      <alignment horizontal="center"/>
    </xf>
    <xf numFmtId="49" fontId="23" fillId="0" borderId="0" xfId="29" applyNumberFormat="1" applyFont="1" applyBorder="1" applyAlignment="1">
      <alignment horizontal="right"/>
    </xf>
    <xf numFmtId="0" fontId="5" fillId="0" borderId="0" xfId="29" applyFont="1" applyAlignment="1">
      <alignment vertical="distributed" wrapText="1"/>
    </xf>
    <xf numFmtId="0" fontId="5" fillId="0" borderId="0" xfId="19" applyFont="1" applyFill="1" applyBorder="1" applyAlignment="1">
      <alignment horizontal="left" vertical="top"/>
    </xf>
    <xf numFmtId="0" fontId="5" fillId="0" borderId="0" xfId="37" quotePrefix="1" applyFont="1" applyAlignment="1">
      <alignment vertical="distributed" wrapText="1"/>
    </xf>
    <xf numFmtId="0" fontId="5" fillId="0" borderId="0" xfId="19" applyFont="1" applyBorder="1" applyAlignment="1">
      <alignment horizontal="right"/>
    </xf>
    <xf numFmtId="0" fontId="5" fillId="0" borderId="0" xfId="19" quotePrefix="1" applyFont="1" applyBorder="1" applyAlignment="1">
      <alignment horizontal="left" vertical="distributed" wrapText="1" indent="1"/>
    </xf>
    <xf numFmtId="0" fontId="5" fillId="0" borderId="0" xfId="29" applyFont="1" applyAlignment="1">
      <alignment horizontal="left" vertical="top" wrapText="1"/>
    </xf>
    <xf numFmtId="0" fontId="5" fillId="0" borderId="0" xfId="29" applyFont="1" applyAlignment="1">
      <alignment horizontal="left" vertical="center" wrapText="1"/>
    </xf>
    <xf numFmtId="0" fontId="5" fillId="0" borderId="0" xfId="29" applyFont="1" applyAlignment="1">
      <alignment horizontal="right"/>
    </xf>
    <xf numFmtId="4" fontId="5" fillId="0" borderId="0" xfId="38" applyFont="1" applyBorder="1" applyAlignment="1" applyProtection="1">
      <alignment horizontal="left" vertical="justify" wrapText="1"/>
    </xf>
    <xf numFmtId="4" fontId="5" fillId="0" borderId="0" xfId="38" applyFont="1" applyBorder="1" applyAlignment="1" applyProtection="1">
      <alignment horizontal="right"/>
    </xf>
    <xf numFmtId="0" fontId="5" fillId="0" borderId="0" xfId="39" applyFont="1" applyBorder="1" applyAlignment="1">
      <alignment horizontal="left" vertical="justify" wrapText="1"/>
    </xf>
    <xf numFmtId="0" fontId="5" fillId="0" borderId="0" xfId="39" applyFont="1" applyBorder="1" applyAlignment="1">
      <alignment horizontal="right"/>
    </xf>
    <xf numFmtId="0" fontId="5" fillId="0" borderId="0" xfId="39" applyFont="1" applyBorder="1" applyAlignment="1">
      <alignment horizontal="left" vertical="justify" wrapText="1" indent="1"/>
    </xf>
    <xf numFmtId="0" fontId="5" fillId="0" borderId="0" xfId="0" applyFont="1" applyBorder="1" applyAlignment="1">
      <alignment horizontal="left" vertical="distributed" wrapText="1"/>
    </xf>
    <xf numFmtId="0" fontId="5" fillId="0" borderId="0" xfId="0" quotePrefix="1" applyFont="1" applyBorder="1" applyAlignment="1">
      <alignment horizontal="left" vertical="justify" wrapText="1"/>
    </xf>
    <xf numFmtId="0" fontId="5" fillId="0" borderId="0" xfId="0" applyFont="1" applyBorder="1" applyAlignment="1">
      <alignment horizontal="left" vertical="top"/>
    </xf>
    <xf numFmtId="0" fontId="5" fillId="0" borderId="0" xfId="0" quotePrefix="1" applyFont="1" applyBorder="1" applyAlignment="1">
      <alignment horizontal="left" vertical="distributed" wrapText="1"/>
    </xf>
    <xf numFmtId="0" fontId="5" fillId="0" borderId="0" xfId="0" quotePrefix="1" applyFont="1" applyBorder="1" applyAlignment="1">
      <alignment horizontal="left" vertical="distributed" wrapText="1" indent="1"/>
    </xf>
    <xf numFmtId="0" fontId="5" fillId="0" borderId="0" xfId="29" applyFont="1" applyBorder="1" applyAlignment="1">
      <alignment horizontal="right"/>
    </xf>
    <xf numFmtId="0" fontId="5" fillId="0" borderId="0" xfId="29" applyFont="1" applyBorder="1" applyAlignment="1">
      <alignment horizontal="left" vertical="top" wrapText="1"/>
    </xf>
    <xf numFmtId="0" fontId="5" fillId="0" borderId="0" xfId="29" applyFont="1" applyBorder="1" applyAlignment="1">
      <alignment vertical="center" wrapText="1"/>
    </xf>
    <xf numFmtId="0" fontId="5" fillId="0" borderId="3" xfId="29" applyFont="1" applyBorder="1" applyAlignment="1">
      <alignment horizontal="right"/>
    </xf>
    <xf numFmtId="0" fontId="5" fillId="0" borderId="0" xfId="0" applyFont="1" applyBorder="1" applyAlignment="1">
      <alignment horizontal="left" vertical="distributed" wrapText="1" indent="1"/>
    </xf>
    <xf numFmtId="0" fontId="5" fillId="0" borderId="0" xfId="0" applyFont="1" applyBorder="1" applyAlignment="1">
      <alignment vertical="distributed" wrapText="1"/>
    </xf>
    <xf numFmtId="0" fontId="5" fillId="0" borderId="0" xfId="0" applyFont="1" applyBorder="1" applyAlignment="1">
      <alignment horizontal="left" vertical="center" wrapText="1"/>
    </xf>
    <xf numFmtId="0" fontId="5" fillId="0" borderId="0" xfId="0" applyFont="1" applyBorder="1" applyAlignment="1">
      <alignment horizontal="right" vertical="center"/>
    </xf>
    <xf numFmtId="4" fontId="5" fillId="0" borderId="0" xfId="40" quotePrefix="1" applyFont="1" applyBorder="1" applyAlignment="1" applyProtection="1">
      <alignment horizontal="left" vertical="center" wrapText="1"/>
    </xf>
    <xf numFmtId="0" fontId="5" fillId="0" borderId="0" xfId="0" applyNumberFormat="1" applyFont="1" applyFill="1" applyBorder="1" applyAlignment="1">
      <alignment horizontal="left" vertical="justify" wrapText="1"/>
    </xf>
    <xf numFmtId="0" fontId="5" fillId="0" borderId="0" xfId="0" applyNumberFormat="1" applyFont="1" applyFill="1" applyBorder="1" applyAlignment="1">
      <alignment horizontal="left" vertical="distributed" wrapText="1"/>
    </xf>
    <xf numFmtId="0" fontId="5" fillId="0" borderId="0" xfId="25" applyFont="1" applyBorder="1" applyAlignment="1">
      <alignment horizontal="right"/>
    </xf>
    <xf numFmtId="0" fontId="5" fillId="0" borderId="0" xfId="36" applyFont="1" applyBorder="1" applyAlignment="1">
      <alignment horizontal="left" vertical="top"/>
    </xf>
    <xf numFmtId="49" fontId="23" fillId="0" borderId="3" xfId="29" applyNumberFormat="1" applyFont="1" applyBorder="1" applyAlignment="1">
      <alignment horizontal="left" vertical="center"/>
    </xf>
    <xf numFmtId="49" fontId="23" fillId="0" borderId="3" xfId="29" applyNumberFormat="1" applyFont="1" applyBorder="1" applyAlignment="1">
      <alignment horizontal="right"/>
    </xf>
    <xf numFmtId="0" fontId="5" fillId="0" borderId="0" xfId="36" applyFont="1" applyBorder="1" applyAlignment="1">
      <alignment horizontal="left" vertical="center"/>
    </xf>
    <xf numFmtId="0" fontId="5" fillId="0" borderId="3" xfId="0" applyFont="1" applyFill="1" applyBorder="1" applyAlignment="1">
      <alignment horizontal="left" vertical="distributed" wrapText="1"/>
    </xf>
    <xf numFmtId="1" fontId="23" fillId="0" borderId="0" xfId="34" applyNumberFormat="1" applyFont="1" applyFill="1" applyBorder="1" applyAlignment="1" applyProtection="1">
      <alignment horizontal="left" vertical="top"/>
      <protection locked="0"/>
    </xf>
    <xf numFmtId="164" fontId="5" fillId="0" borderId="0" xfId="10" applyFont="1" applyFill="1" applyBorder="1" applyAlignment="1" applyProtection="1">
      <alignment horizontal="right" vertical="top" wrapText="1"/>
      <protection locked="0"/>
    </xf>
    <xf numFmtId="164" fontId="5" fillId="0" borderId="0" xfId="10" applyFont="1" applyFill="1" applyBorder="1" applyAlignment="1" applyProtection="1">
      <alignment horizontal="right" vertical="top"/>
      <protection locked="0"/>
    </xf>
    <xf numFmtId="0" fontId="5" fillId="0" borderId="3" xfId="0" applyFont="1" applyBorder="1" applyAlignment="1">
      <alignment horizontal="right"/>
    </xf>
    <xf numFmtId="0" fontId="5" fillId="0" borderId="0" xfId="0" applyFont="1" applyBorder="1" applyAlignment="1">
      <alignment horizontal="right"/>
    </xf>
    <xf numFmtId="49" fontId="10" fillId="0" borderId="0" xfId="0" applyNumberFormat="1" applyFont="1" applyBorder="1" applyAlignment="1" applyProtection="1">
      <alignment horizontal="left" vertical="top" wrapText="1"/>
    </xf>
    <xf numFmtId="49" fontId="10" fillId="0" borderId="0" xfId="0" applyNumberFormat="1" applyFont="1" applyBorder="1" applyAlignment="1" applyProtection="1">
      <alignment wrapText="1"/>
    </xf>
    <xf numFmtId="164" fontId="23" fillId="0" borderId="3" xfId="10" applyFont="1" applyBorder="1" applyAlignment="1">
      <alignment horizontal="right"/>
    </xf>
    <xf numFmtId="167" fontId="10" fillId="0" borderId="0" xfId="33" applyFont="1" applyBorder="1" applyAlignment="1">
      <alignment horizontal="left" vertical="top"/>
    </xf>
    <xf numFmtId="0" fontId="10" fillId="0" borderId="0" xfId="0" applyFont="1" applyBorder="1" applyAlignment="1">
      <alignment horizontal="left" wrapText="1"/>
    </xf>
    <xf numFmtId="0" fontId="10" fillId="0" borderId="0" xfId="17" applyFont="1" applyAlignment="1">
      <alignment vertical="top" wrapText="1"/>
    </xf>
    <xf numFmtId="0" fontId="10" fillId="0" borderId="0" xfId="17" applyFont="1" applyBorder="1" applyAlignment="1">
      <alignment wrapText="1"/>
    </xf>
    <xf numFmtId="167" fontId="10" fillId="0" borderId="0" xfId="17" applyNumberFormat="1" applyFont="1" applyBorder="1" applyAlignment="1">
      <alignment horizontal="left" vertical="top"/>
    </xf>
    <xf numFmtId="0" fontId="10" fillId="0" borderId="0" xfId="17" applyFont="1" applyBorder="1" applyAlignment="1">
      <alignment horizontal="left" wrapText="1"/>
    </xf>
    <xf numFmtId="0" fontId="10" fillId="0" borderId="0" xfId="0" applyFont="1" applyBorder="1" applyAlignment="1" applyProtection="1">
      <alignment horizontal="left" vertical="top" wrapText="1"/>
    </xf>
    <xf numFmtId="0" fontId="10" fillId="0" borderId="0" xfId="0" applyFont="1" applyFill="1" applyAlignment="1">
      <alignment horizontal="left" vertical="top"/>
    </xf>
    <xf numFmtId="0" fontId="10" fillId="0" borderId="0" xfId="0" applyFont="1" applyFill="1" applyAlignment="1">
      <alignment horizontal="left" vertical="top" wrapText="1"/>
    </xf>
    <xf numFmtId="164" fontId="5" fillId="0" borderId="0" xfId="10" applyFont="1" applyBorder="1" applyAlignment="1" applyProtection="1">
      <alignment horizontal="center" wrapText="1"/>
    </xf>
    <xf numFmtId="49" fontId="10" fillId="0" borderId="0" xfId="17" applyNumberFormat="1" applyFont="1" applyBorder="1" applyAlignment="1">
      <alignment horizontal="left" vertical="top" wrapText="1"/>
    </xf>
    <xf numFmtId="49" fontId="5" fillId="0" borderId="3" xfId="17" applyNumberFormat="1" applyFont="1" applyBorder="1" applyAlignment="1">
      <alignment horizontal="left" vertical="top" wrapText="1"/>
    </xf>
    <xf numFmtId="0" fontId="5" fillId="0" borderId="0" xfId="17" applyFont="1" applyBorder="1" applyAlignment="1">
      <alignment horizontal="left" vertical="top"/>
    </xf>
    <xf numFmtId="0" fontId="5" fillId="0" borderId="0" xfId="0" applyFont="1" applyAlignment="1">
      <alignment horizontal="left"/>
    </xf>
    <xf numFmtId="164" fontId="5" fillId="0" borderId="3" xfId="10" applyFont="1" applyBorder="1" applyAlignment="1"/>
    <xf numFmtId="164" fontId="5" fillId="0" borderId="0" xfId="10" applyFont="1" applyBorder="1" applyAlignment="1"/>
    <xf numFmtId="0" fontId="5" fillId="0" borderId="0" xfId="41" applyNumberFormat="1" applyFont="1" applyFill="1" applyBorder="1" applyAlignment="1">
      <alignment horizontal="left" vertical="top" wrapText="1"/>
    </xf>
    <xf numFmtId="0" fontId="5" fillId="0" borderId="0" xfId="41" applyNumberFormat="1" applyFont="1" applyFill="1" applyBorder="1" applyAlignment="1">
      <alignment horizontal="right" wrapText="1"/>
    </xf>
    <xf numFmtId="0" fontId="0" fillId="0" borderId="0" xfId="0" applyFill="1" applyAlignment="1"/>
    <xf numFmtId="0" fontId="5" fillId="0" borderId="0" xfId="41" quotePrefix="1" applyNumberFormat="1" applyFont="1" applyFill="1" applyBorder="1" applyAlignment="1">
      <alignment horizontal="left" vertical="top" wrapText="1"/>
    </xf>
    <xf numFmtId="164" fontId="5" fillId="0" borderId="0" xfId="10" applyFont="1" applyFill="1" applyBorder="1" applyAlignment="1"/>
    <xf numFmtId="0" fontId="10" fillId="0" borderId="0" xfId="29" applyFont="1" applyBorder="1" applyAlignment="1">
      <alignment horizontal="right"/>
    </xf>
    <xf numFmtId="164" fontId="5" fillId="0" borderId="0" xfId="10" applyFont="1" applyBorder="1" applyAlignment="1">
      <alignment horizontal="center" wrapText="1"/>
    </xf>
    <xf numFmtId="164" fontId="23" fillId="0" borderId="0" xfId="10" applyFont="1" applyBorder="1" applyAlignment="1" applyProtection="1">
      <alignment horizontal="right"/>
    </xf>
    <xf numFmtId="164" fontId="5" fillId="0" borderId="0" xfId="10" applyFont="1" applyBorder="1" applyAlignment="1">
      <alignment vertical="center"/>
    </xf>
    <xf numFmtId="0" fontId="0" fillId="0" borderId="0" xfId="0" applyBorder="1" applyAlignment="1"/>
    <xf numFmtId="0" fontId="5" fillId="0" borderId="0" xfId="42" applyFont="1"/>
    <xf numFmtId="0" fontId="23" fillId="0" borderId="0" xfId="0" applyFont="1"/>
    <xf numFmtId="0" fontId="5" fillId="0" borderId="0" xfId="42" applyFont="1" applyAlignment="1">
      <alignment horizontal="center"/>
    </xf>
    <xf numFmtId="0" fontId="5" fillId="0" borderId="0" xfId="42" applyFont="1" applyAlignment="1">
      <alignment wrapText="1"/>
    </xf>
    <xf numFmtId="164" fontId="5" fillId="0" borderId="1" xfId="10" applyFont="1" applyBorder="1"/>
    <xf numFmtId="164" fontId="5" fillId="0" borderId="0" xfId="10" applyFont="1" applyBorder="1"/>
    <xf numFmtId="0" fontId="23" fillId="0" borderId="0" xfId="0" applyFont="1" applyBorder="1" applyAlignment="1" applyProtection="1">
      <alignment horizontal="left" vertical="top" wrapText="1"/>
    </xf>
    <xf numFmtId="0" fontId="23" fillId="0" borderId="3" xfId="0" applyFont="1" applyBorder="1" applyAlignment="1" applyProtection="1">
      <alignment horizontal="left" wrapText="1"/>
    </xf>
    <xf numFmtId="0" fontId="23" fillId="0" borderId="3" xfId="0" applyFont="1" applyBorder="1" applyAlignment="1" applyProtection="1">
      <alignment horizontal="right" wrapText="1"/>
    </xf>
    <xf numFmtId="0" fontId="10" fillId="0" borderId="0" xfId="0" applyFont="1" applyAlignment="1">
      <alignment horizontal="justify"/>
    </xf>
    <xf numFmtId="0" fontId="10" fillId="0" borderId="0" xfId="0" applyFont="1" applyAlignment="1">
      <alignment vertical="top" wrapText="1"/>
    </xf>
    <xf numFmtId="0" fontId="10" fillId="0" borderId="0" xfId="0" applyFont="1" applyAlignment="1">
      <alignment horizontal="justify" vertical="top"/>
    </xf>
    <xf numFmtId="0" fontId="5" fillId="0" borderId="0" xfId="17" applyFont="1" applyBorder="1" applyAlignment="1" applyProtection="1">
      <alignment horizontal="left" vertical="center" wrapText="1"/>
    </xf>
    <xf numFmtId="1" fontId="5" fillId="0" borderId="0" xfId="34" applyNumberFormat="1" applyFont="1" applyFill="1" applyBorder="1" applyAlignment="1">
      <alignment horizontal="left" vertical="top"/>
    </xf>
    <xf numFmtId="0" fontId="5" fillId="0" borderId="0" xfId="34" applyNumberFormat="1" applyFont="1" applyFill="1" applyBorder="1" applyAlignment="1" applyProtection="1">
      <alignment vertical="top" wrapText="1"/>
      <protection locked="0"/>
    </xf>
    <xf numFmtId="0" fontId="5" fillId="0" borderId="0" xfId="0" applyFont="1" applyFill="1" applyBorder="1" applyAlignment="1">
      <alignment horizontal="left" vertical="top" wrapText="1"/>
    </xf>
    <xf numFmtId="0" fontId="5" fillId="0" borderId="0" xfId="0" applyFont="1" applyAlignment="1">
      <alignment horizontal="left" vertical="top"/>
    </xf>
    <xf numFmtId="0" fontId="5" fillId="0" borderId="0" xfId="0" applyFont="1" applyAlignment="1">
      <alignment horizontal="left" vertical="top" wrapText="1"/>
    </xf>
    <xf numFmtId="0" fontId="5" fillId="0" borderId="0" xfId="0" applyFont="1" applyAlignment="1">
      <alignment horizontal="right"/>
    </xf>
    <xf numFmtId="0" fontId="23" fillId="0" borderId="1" xfId="0" applyFont="1" applyBorder="1" applyAlignment="1">
      <alignment horizontal="left" vertical="top"/>
    </xf>
    <xf numFmtId="0" fontId="23" fillId="0" borderId="1" xfId="0" applyFont="1" applyBorder="1" applyAlignment="1">
      <alignment horizontal="left" vertical="top" wrapText="1"/>
    </xf>
    <xf numFmtId="0" fontId="23" fillId="0" borderId="1" xfId="0" applyFont="1" applyBorder="1" applyAlignment="1">
      <alignment horizontal="right"/>
    </xf>
    <xf numFmtId="0" fontId="10" fillId="0" borderId="0" xfId="0" applyFont="1" applyAlignment="1">
      <alignment horizontal="left" vertical="top"/>
    </xf>
    <xf numFmtId="0" fontId="10" fillId="0" borderId="0" xfId="0" applyFont="1" applyAlignment="1">
      <alignment horizontal="left" vertical="top" wrapText="1"/>
    </xf>
    <xf numFmtId="0" fontId="10" fillId="0" borderId="0" xfId="0" applyFont="1" applyAlignment="1">
      <alignment horizontal="right"/>
    </xf>
    <xf numFmtId="0" fontId="5" fillId="0" borderId="0" xfId="15" applyFont="1" applyAlignment="1">
      <alignment horizontal="left" vertical="justify" wrapText="1"/>
    </xf>
    <xf numFmtId="0" fontId="5" fillId="0" borderId="0" xfId="15" applyFont="1" applyAlignment="1">
      <alignment horizontal="right" vertical="justify" wrapText="1"/>
    </xf>
    <xf numFmtId="164" fontId="5" fillId="0" borderId="0" xfId="10" applyFont="1" applyAlignment="1">
      <alignment vertical="justify" wrapText="1"/>
    </xf>
    <xf numFmtId="0" fontId="5" fillId="0" borderId="0" xfId="15" applyFont="1" applyAlignment="1">
      <alignment horizontal="left" vertical="justify" wrapText="1" indent="1"/>
    </xf>
    <xf numFmtId="0" fontId="5" fillId="0" borderId="0" xfId="15" applyFont="1" applyAlignment="1">
      <alignment horizontal="right" wrapText="1"/>
    </xf>
    <xf numFmtId="164" fontId="5" fillId="0" borderId="0" xfId="10" applyFont="1" applyAlignment="1">
      <alignment horizontal="right" wrapText="1"/>
    </xf>
    <xf numFmtId="0" fontId="5" fillId="0" borderId="0" xfId="15" quotePrefix="1" applyFont="1" applyAlignment="1">
      <alignment horizontal="left" vertical="justify" wrapText="1"/>
    </xf>
    <xf numFmtId="0" fontId="5" fillId="0" borderId="0" xfId="15" applyFont="1" applyAlignment="1">
      <alignment horizontal="left" vertical="center" wrapText="1"/>
    </xf>
    <xf numFmtId="0" fontId="5" fillId="0" borderId="0" xfId="15" quotePrefix="1" applyFont="1" applyAlignment="1">
      <alignment horizontal="left" vertical="justify" wrapText="1" indent="1"/>
    </xf>
    <xf numFmtId="0" fontId="5" fillId="0" borderId="0" xfId="15" applyFont="1" applyAlignment="1">
      <alignment horizontal="right" vertical="center" wrapText="1"/>
    </xf>
    <xf numFmtId="164" fontId="5" fillId="0" borderId="0" xfId="10" applyFont="1" applyAlignment="1">
      <alignment vertical="center" wrapText="1"/>
    </xf>
    <xf numFmtId="0" fontId="5" fillId="0" borderId="0" xfId="15" applyFont="1" applyBorder="1" applyAlignment="1">
      <alignment horizontal="left" vertical="justify" wrapText="1"/>
    </xf>
    <xf numFmtId="0" fontId="5" fillId="0" borderId="0" xfId="15" quotePrefix="1" applyFont="1" applyBorder="1" applyAlignment="1">
      <alignment horizontal="left" vertical="justify" wrapText="1"/>
    </xf>
    <xf numFmtId="0" fontId="23" fillId="0" borderId="0" xfId="15" applyFont="1" applyAlignment="1">
      <alignment horizontal="left" vertical="justify" wrapText="1"/>
    </xf>
    <xf numFmtId="0" fontId="23" fillId="0" borderId="3" xfId="15" applyFont="1" applyBorder="1" applyAlignment="1">
      <alignment horizontal="left" vertical="justify" wrapText="1"/>
    </xf>
    <xf numFmtId="0" fontId="10" fillId="0" borderId="0" xfId="15" applyFont="1" applyAlignment="1">
      <alignment horizontal="left" vertical="justify" wrapText="1"/>
    </xf>
    <xf numFmtId="164" fontId="5" fillId="0" borderId="0" xfId="10" applyNumberFormat="1" applyFont="1" applyFill="1" applyBorder="1" applyAlignment="1" applyProtection="1">
      <alignment horizontal="left" vertical="center"/>
      <protection locked="0"/>
    </xf>
    <xf numFmtId="164" fontId="5" fillId="0" borderId="3" xfId="10" applyNumberFormat="1" applyFont="1" applyFill="1" applyBorder="1" applyAlignment="1" applyProtection="1">
      <alignment vertical="center" wrapText="1"/>
      <protection locked="0"/>
    </xf>
    <xf numFmtId="170" fontId="5" fillId="0" borderId="3" xfId="10" applyNumberFormat="1" applyFont="1" applyFill="1" applyBorder="1" applyAlignment="1" applyProtection="1">
      <alignment horizontal="left" vertical="center"/>
      <protection locked="0"/>
    </xf>
    <xf numFmtId="0" fontId="23" fillId="0" borderId="3" xfId="0" applyFont="1" applyBorder="1" applyAlignment="1">
      <alignment horizontal="justify"/>
    </xf>
    <xf numFmtId="0" fontId="5" fillId="0" borderId="0" xfId="0" applyFont="1" applyAlignment="1">
      <alignment horizontal="justify"/>
    </xf>
    <xf numFmtId="0" fontId="23" fillId="0" borderId="0" xfId="0" applyFont="1" applyAlignment="1">
      <alignment horizontal="justify"/>
    </xf>
    <xf numFmtId="165" fontId="5" fillId="0" borderId="3" xfId="10" applyNumberFormat="1" applyFont="1" applyBorder="1" applyAlignment="1" applyProtection="1">
      <alignment vertical="center" wrapText="1"/>
      <protection locked="0"/>
    </xf>
    <xf numFmtId="170" fontId="5" fillId="0" borderId="3" xfId="10" applyNumberFormat="1" applyFont="1" applyBorder="1" applyAlignment="1" applyProtection="1">
      <alignment horizontal="center" vertical="center"/>
      <protection locked="0"/>
    </xf>
    <xf numFmtId="170" fontId="5" fillId="0" borderId="0" xfId="10" applyNumberFormat="1" applyFont="1" applyBorder="1" applyAlignment="1" applyProtection="1">
      <alignment horizontal="center" vertical="center"/>
      <protection locked="0"/>
    </xf>
    <xf numFmtId="0" fontId="5" fillId="0" borderId="0" xfId="0" applyFont="1" applyAlignment="1">
      <alignment horizontal="left" vertical="center" wrapText="1"/>
    </xf>
    <xf numFmtId="0" fontId="23" fillId="0" borderId="0" xfId="0" applyFont="1" applyAlignment="1">
      <alignment horizontal="left" vertical="center" wrapText="1"/>
    </xf>
    <xf numFmtId="0" fontId="23" fillId="0" borderId="0" xfId="0" applyFont="1" applyAlignment="1">
      <alignment wrapText="1"/>
    </xf>
    <xf numFmtId="0" fontId="5" fillId="0" borderId="0" xfId="43" applyFont="1" applyAlignment="1">
      <alignment horizontal="justify" vertical="center"/>
    </xf>
    <xf numFmtId="0" fontId="5" fillId="0" borderId="0" xfId="0" quotePrefix="1" applyFont="1" applyAlignment="1">
      <alignment horizontal="left" vertical="center" wrapText="1"/>
    </xf>
    <xf numFmtId="0" fontId="5" fillId="0" borderId="0" xfId="0" applyFont="1" applyFill="1" applyAlignment="1">
      <alignment horizontal="left" wrapText="1"/>
    </xf>
    <xf numFmtId="49" fontId="10" fillId="0" borderId="0" xfId="0" applyNumberFormat="1" applyFont="1" applyFill="1" applyBorder="1" applyAlignment="1">
      <alignment horizontal="left" vertical="top"/>
    </xf>
    <xf numFmtId="0" fontId="5" fillId="0" borderId="0" xfId="0" applyFont="1" applyFill="1" applyAlignment="1">
      <alignment horizontal="left" vertical="top"/>
    </xf>
    <xf numFmtId="0" fontId="10" fillId="0" borderId="3" xfId="0" applyFont="1" applyFill="1" applyBorder="1" applyAlignment="1">
      <alignment horizontal="left" vertical="top"/>
    </xf>
    <xf numFmtId="0" fontId="5" fillId="0" borderId="0" xfId="0" applyFont="1" applyFill="1" applyAlignment="1">
      <alignment horizontal="left" vertical="top" wrapText="1"/>
    </xf>
    <xf numFmtId="49" fontId="10" fillId="0" borderId="3" xfId="0" applyNumberFormat="1" applyFont="1" applyFill="1" applyBorder="1" applyAlignment="1">
      <alignment horizontal="left" vertical="top"/>
    </xf>
    <xf numFmtId="49" fontId="10" fillId="0" borderId="0" xfId="0" applyNumberFormat="1" applyFont="1" applyFill="1" applyAlignment="1">
      <alignment horizontal="left" vertical="top"/>
    </xf>
    <xf numFmtId="0" fontId="5" fillId="0" borderId="0" xfId="0" applyFont="1" applyFill="1" applyAlignment="1">
      <alignment horizontal="left"/>
    </xf>
    <xf numFmtId="49" fontId="5" fillId="0" borderId="0" xfId="0" applyNumberFormat="1" applyFont="1" applyFill="1" applyBorder="1" applyAlignment="1">
      <alignment horizontal="left"/>
    </xf>
    <xf numFmtId="168" fontId="23" fillId="0" borderId="0" xfId="17" applyNumberFormat="1" applyFont="1" applyFill="1" applyBorder="1" applyAlignment="1">
      <alignment horizontal="left" vertical="top" wrapText="1"/>
    </xf>
    <xf numFmtId="168" fontId="23" fillId="0" borderId="0" xfId="17" applyNumberFormat="1" applyFont="1" applyBorder="1" applyAlignment="1">
      <alignment horizontal="left" vertical="top" wrapText="1"/>
    </xf>
    <xf numFmtId="4" fontId="23" fillId="0" borderId="0" xfId="38" applyFont="1" applyBorder="1" applyAlignment="1" applyProtection="1">
      <alignment horizontal="left" vertical="top"/>
    </xf>
    <xf numFmtId="0" fontId="23" fillId="0" borderId="0" xfId="39" applyFont="1" applyBorder="1" applyAlignment="1">
      <alignment horizontal="left" vertical="top"/>
    </xf>
    <xf numFmtId="0" fontId="10" fillId="0" borderId="0" xfId="15" applyFont="1" applyAlignment="1">
      <alignment horizontal="left" vertical="top" wrapText="1"/>
    </xf>
    <xf numFmtId="0" fontId="5" fillId="0" borderId="0" xfId="15" quotePrefix="1" applyFont="1" applyAlignment="1">
      <alignment horizontal="left" vertical="top" wrapText="1"/>
    </xf>
    <xf numFmtId="0" fontId="5" fillId="0" borderId="0" xfId="0" quotePrefix="1" applyFont="1" applyBorder="1" applyAlignment="1">
      <alignment horizontal="left" vertical="top"/>
    </xf>
    <xf numFmtId="0" fontId="23" fillId="0" borderId="0" xfId="0" applyFont="1" applyAlignment="1">
      <alignment horizontal="left" vertical="top" wrapText="1"/>
    </xf>
    <xf numFmtId="165" fontId="5" fillId="0" borderId="0" xfId="10" applyNumberFormat="1" applyFont="1" applyBorder="1" applyAlignment="1" applyProtection="1">
      <alignment horizontal="left" vertical="center"/>
      <protection locked="0"/>
    </xf>
    <xf numFmtId="0" fontId="10" fillId="0" borderId="0" xfId="0" applyFont="1" applyAlignment="1">
      <alignment horizontal="left"/>
    </xf>
    <xf numFmtId="0" fontId="10" fillId="0" borderId="0" xfId="42" applyFont="1" applyAlignment="1">
      <alignment wrapText="1"/>
    </xf>
    <xf numFmtId="0" fontId="10" fillId="0" borderId="0" xfId="42" applyFont="1" applyAlignment="1">
      <alignment horizontal="center"/>
    </xf>
    <xf numFmtId="49" fontId="5" fillId="0" borderId="1" xfId="0" applyNumberFormat="1" applyFont="1" applyFill="1" applyBorder="1" applyAlignment="1">
      <alignment horizontal="left" vertical="top"/>
    </xf>
    <xf numFmtId="0" fontId="23" fillId="0" borderId="1" xfId="0" applyFont="1" applyBorder="1" applyAlignment="1">
      <alignment horizontal="justify" vertical="top" wrapText="1"/>
    </xf>
    <xf numFmtId="164" fontId="10" fillId="0" borderId="7" xfId="10" applyFont="1" applyBorder="1"/>
    <xf numFmtId="164" fontId="5" fillId="0" borderId="3" xfId="10" applyFont="1" applyFill="1" applyBorder="1"/>
    <xf numFmtId="0" fontId="7" fillId="0" borderId="0" xfId="0" applyFont="1" applyFill="1"/>
    <xf numFmtId="164" fontId="5" fillId="0" borderId="7" xfId="10" applyFont="1" applyBorder="1"/>
    <xf numFmtId="0" fontId="10" fillId="0" borderId="3" xfId="0" applyNumberFormat="1" applyFont="1" applyBorder="1" applyAlignment="1">
      <alignment horizontal="justify" vertical="center" wrapText="1"/>
    </xf>
    <xf numFmtId="49" fontId="5" fillId="0" borderId="3" xfId="0" applyNumberFormat="1" applyFont="1" applyFill="1" applyBorder="1" applyAlignment="1">
      <alignment horizontal="left" vertical="top"/>
    </xf>
    <xf numFmtId="49" fontId="5" fillId="0" borderId="0" xfId="0" applyNumberFormat="1" applyFont="1"/>
    <xf numFmtId="0" fontId="5" fillId="0" borderId="1" xfId="0" applyFont="1" applyBorder="1"/>
    <xf numFmtId="0" fontId="5" fillId="0" borderId="2" xfId="0" applyFont="1" applyBorder="1"/>
    <xf numFmtId="164" fontId="5" fillId="0" borderId="0" xfId="10" applyFont="1" applyBorder="1" applyAlignment="1" applyProtection="1">
      <alignment horizontal="center" vertical="center"/>
      <protection locked="0"/>
    </xf>
    <xf numFmtId="164" fontId="5" fillId="0" borderId="3" xfId="10" applyFont="1" applyBorder="1" applyAlignment="1" applyProtection="1">
      <alignment horizontal="center" vertical="center"/>
      <protection locked="0"/>
    </xf>
    <xf numFmtId="164" fontId="5" fillId="0" borderId="7" xfId="10" applyFont="1" applyBorder="1" applyAlignment="1" applyProtection="1">
      <alignment horizontal="center" vertical="center"/>
      <protection locked="0"/>
    </xf>
    <xf numFmtId="164" fontId="5" fillId="0" borderId="0" xfId="10" applyFont="1" applyAlignment="1">
      <alignment horizontal="center"/>
    </xf>
    <xf numFmtId="164" fontId="10" fillId="0" borderId="0" xfId="10" applyFont="1" applyAlignment="1">
      <alignment horizontal="center"/>
    </xf>
    <xf numFmtId="164" fontId="5" fillId="0" borderId="2" xfId="10" applyFont="1" applyBorder="1"/>
    <xf numFmtId="49" fontId="5" fillId="0" borderId="0" xfId="0" applyNumberFormat="1" applyFont="1" applyFill="1" applyBorder="1" applyAlignment="1">
      <alignment horizontal="left" vertical="distributed" wrapText="1"/>
    </xf>
    <xf numFmtId="49" fontId="23" fillId="0" borderId="4" xfId="0" applyNumberFormat="1" applyFont="1" applyFill="1" applyBorder="1" applyAlignment="1">
      <alignment horizontal="left" vertical="top"/>
    </xf>
    <xf numFmtId="0" fontId="23" fillId="0" borderId="2" xfId="0" applyFont="1" applyBorder="1" applyAlignment="1">
      <alignment horizontal="justify" vertical="top" wrapText="1"/>
    </xf>
    <xf numFmtId="164" fontId="23" fillId="0" borderId="2" xfId="10" applyFont="1" applyBorder="1" applyAlignment="1">
      <alignment horizontal="left" vertical="center"/>
    </xf>
    <xf numFmtId="164" fontId="10" fillId="0" borderId="7" xfId="10" applyFont="1" applyBorder="1" applyAlignment="1">
      <alignment horizontal="left" vertical="center"/>
    </xf>
    <xf numFmtId="164" fontId="5" fillId="0" borderId="7" xfId="10" applyFont="1" applyFill="1" applyBorder="1"/>
    <xf numFmtId="164" fontId="5" fillId="0" borderId="7" xfId="10" applyFont="1" applyBorder="1" applyAlignment="1">
      <alignment horizontal="left" vertical="center"/>
    </xf>
    <xf numFmtId="0" fontId="28" fillId="0" borderId="0" xfId="0" applyFont="1" applyAlignment="1"/>
    <xf numFmtId="164" fontId="5" fillId="0" borderId="0" xfId="10" applyFont="1" applyBorder="1" applyAlignment="1">
      <alignment vertical="top"/>
    </xf>
    <xf numFmtId="164" fontId="5" fillId="0" borderId="0" xfId="10" applyFont="1" applyFill="1" applyBorder="1" applyAlignment="1">
      <alignment vertical="top"/>
    </xf>
    <xf numFmtId="164" fontId="5" fillId="0" borderId="7" xfId="10" applyFont="1" applyFill="1" applyBorder="1" applyAlignment="1">
      <alignment vertical="top"/>
    </xf>
    <xf numFmtId="164" fontId="10" fillId="0" borderId="7" xfId="10" applyFont="1" applyFill="1" applyBorder="1" applyAlignment="1">
      <alignment vertical="top"/>
    </xf>
    <xf numFmtId="164" fontId="23" fillId="0" borderId="3" xfId="10" applyFont="1" applyBorder="1" applyAlignment="1" applyProtection="1">
      <alignment horizontal="right" wrapText="1"/>
    </xf>
    <xf numFmtId="164" fontId="23" fillId="0" borderId="0" xfId="10" applyFont="1" applyBorder="1" applyAlignment="1">
      <alignment horizontal="left" vertical="top" wrapText="1"/>
    </xf>
    <xf numFmtId="164" fontId="5" fillId="0" borderId="0" xfId="10" applyFont="1" applyBorder="1" applyAlignment="1">
      <alignment horizontal="left" vertical="top" wrapText="1"/>
    </xf>
    <xf numFmtId="164" fontId="23" fillId="0" borderId="0" xfId="10" applyFont="1" applyBorder="1" applyAlignment="1" applyProtection="1">
      <alignment wrapText="1"/>
    </xf>
    <xf numFmtId="164" fontId="23" fillId="0" borderId="1" xfId="10" applyFont="1" applyBorder="1" applyAlignment="1">
      <alignment horizontal="right"/>
    </xf>
    <xf numFmtId="164" fontId="10" fillId="0" borderId="0" xfId="10" applyFont="1" applyAlignment="1">
      <alignment horizontal="right"/>
    </xf>
    <xf numFmtId="164" fontId="5" fillId="0" borderId="0" xfId="10" applyFont="1" applyAlignment="1">
      <alignment horizontal="right" vertical="justify" wrapText="1"/>
    </xf>
    <xf numFmtId="164" fontId="10" fillId="0" borderId="0" xfId="10" applyFont="1" applyBorder="1" applyAlignment="1">
      <alignment horizontal="right"/>
    </xf>
    <xf numFmtId="164" fontId="5" fillId="0" borderId="0" xfId="10" applyFont="1" applyAlignment="1">
      <alignment horizontal="center" wrapText="1"/>
    </xf>
    <xf numFmtId="164" fontId="5" fillId="0" borderId="0" xfId="0" applyNumberFormat="1" applyFont="1"/>
    <xf numFmtId="0" fontId="29" fillId="0" borderId="0" xfId="0" applyFont="1" applyFill="1" applyBorder="1" applyAlignment="1">
      <alignment horizontal="left" wrapText="1"/>
    </xf>
    <xf numFmtId="0" fontId="5" fillId="0" borderId="0" xfId="0" applyFont="1" applyFill="1" applyBorder="1" applyAlignment="1">
      <alignment horizontal="left" wrapText="1"/>
    </xf>
    <xf numFmtId="164" fontId="5" fillId="0" borderId="7" xfId="10" applyFont="1" applyFill="1" applyBorder="1" applyAlignment="1" applyProtection="1">
      <alignment horizontal="left" vertical="center"/>
      <protection locked="0"/>
    </xf>
    <xf numFmtId="164" fontId="23" fillId="0" borderId="7" xfId="10" applyFont="1" applyBorder="1" applyAlignment="1" applyProtection="1">
      <alignment wrapText="1"/>
    </xf>
    <xf numFmtId="164" fontId="23" fillId="0" borderId="7" xfId="10" applyFont="1" applyBorder="1" applyAlignment="1">
      <alignment horizontal="right"/>
    </xf>
    <xf numFmtId="0" fontId="5" fillId="0" borderId="0" xfId="15" applyFont="1" applyFill="1" applyAlignment="1">
      <alignment horizontal="left" vertical="justify" wrapText="1"/>
    </xf>
    <xf numFmtId="0" fontId="5" fillId="0" borderId="0" xfId="15" quotePrefix="1" applyFont="1" applyFill="1" applyAlignment="1">
      <alignment vertical="justify" wrapText="1"/>
    </xf>
    <xf numFmtId="164" fontId="5" fillId="0" borderId="0" xfId="10" applyFont="1" applyFill="1" applyAlignment="1">
      <alignment horizontal="left" vertical="justify" wrapText="1"/>
    </xf>
    <xf numFmtId="164" fontId="5" fillId="0" borderId="7" xfId="10" applyFont="1" applyBorder="1" applyAlignment="1">
      <alignment horizontal="right"/>
    </xf>
    <xf numFmtId="0" fontId="5" fillId="0" borderId="0" xfId="0" applyFont="1" applyBorder="1" applyAlignment="1">
      <alignment horizontal="left" wrapText="1"/>
    </xf>
    <xf numFmtId="164" fontId="5" fillId="0" borderId="3" xfId="10" applyFont="1" applyFill="1" applyBorder="1" applyAlignment="1">
      <alignment vertical="top"/>
    </xf>
    <xf numFmtId="164" fontId="10" fillId="0" borderId="3" xfId="10" applyFont="1" applyFill="1" applyBorder="1" applyAlignment="1">
      <alignment vertical="top"/>
    </xf>
    <xf numFmtId="0" fontId="10" fillId="0" borderId="0" xfId="34" applyNumberFormat="1" applyFont="1" applyFill="1" applyBorder="1" applyAlignment="1" applyProtection="1">
      <alignment vertical="top" wrapText="1"/>
      <protection locked="0"/>
    </xf>
    <xf numFmtId="164" fontId="23" fillId="0" borderId="5" xfId="10" applyFont="1" applyBorder="1" applyAlignment="1" applyProtection="1">
      <alignment wrapText="1"/>
    </xf>
    <xf numFmtId="164" fontId="5" fillId="0" borderId="3" xfId="10" applyFont="1" applyFill="1" applyBorder="1" applyAlignment="1" applyProtection="1">
      <alignment horizontal="left" vertical="center"/>
      <protection locked="0"/>
    </xf>
    <xf numFmtId="164" fontId="5" fillId="0" borderId="8" xfId="10" applyFont="1" applyBorder="1"/>
    <xf numFmtId="164" fontId="23" fillId="0" borderId="8" xfId="10" applyFont="1" applyBorder="1" applyAlignment="1">
      <alignment horizontal="left" vertical="center"/>
    </xf>
    <xf numFmtId="0" fontId="23" fillId="0" borderId="0" xfId="0" applyFont="1" applyAlignment="1">
      <alignment horizontal="left" vertical="top"/>
    </xf>
    <xf numFmtId="0" fontId="23" fillId="0" borderId="0" xfId="0" applyFont="1" applyAlignment="1">
      <alignment horizontal="right"/>
    </xf>
    <xf numFmtId="0" fontId="23" fillId="0" borderId="0" xfId="0" applyFont="1" applyAlignment="1">
      <alignment vertical="top"/>
    </xf>
    <xf numFmtId="0" fontId="23" fillId="0" borderId="0" xfId="0" applyFont="1" applyAlignment="1">
      <alignment vertical="top" wrapText="1"/>
    </xf>
    <xf numFmtId="49" fontId="23" fillId="2" borderId="9" xfId="0" applyNumberFormat="1" applyFont="1" applyFill="1" applyBorder="1" applyAlignment="1">
      <alignment horizontal="right"/>
    </xf>
    <xf numFmtId="0" fontId="23" fillId="2" borderId="9" xfId="0" applyFont="1" applyFill="1" applyBorder="1" applyAlignment="1">
      <alignment horizontal="justify" vertical="top"/>
    </xf>
    <xf numFmtId="49" fontId="23" fillId="0" borderId="0" xfId="0" applyNumberFormat="1" applyFont="1" applyAlignment="1">
      <alignment horizontal="right"/>
    </xf>
    <xf numFmtId="4" fontId="5" fillId="0" borderId="0" xfId="44" applyNumberFormat="1" applyFont="1" applyAlignment="1">
      <alignment horizontal="justify" vertical="top" wrapText="1"/>
    </xf>
    <xf numFmtId="0" fontId="5" fillId="0" borderId="0" xfId="0" applyFont="1" applyAlignment="1">
      <alignment horizontal="justify" vertical="center" wrapText="1"/>
    </xf>
    <xf numFmtId="0" fontId="5" fillId="0" borderId="0" xfId="0" applyFont="1" applyAlignment="1">
      <alignment horizontal="justify" vertical="center"/>
    </xf>
    <xf numFmtId="0" fontId="5" fillId="3" borderId="0" xfId="0" applyFont="1" applyFill="1" applyAlignment="1">
      <alignment horizontal="justify" vertical="top"/>
    </xf>
    <xf numFmtId="49" fontId="5" fillId="0" borderId="0" xfId="0" applyNumberFormat="1" applyFont="1" applyAlignment="1">
      <alignment horizontal="right" vertical="top"/>
    </xf>
    <xf numFmtId="49" fontId="23" fillId="0" borderId="0" xfId="0" applyNumberFormat="1" applyFont="1" applyAlignment="1">
      <alignment horizontal="right" vertical="top"/>
    </xf>
    <xf numFmtId="0" fontId="23" fillId="0" borderId="0" xfId="0" applyFont="1" applyAlignment="1">
      <alignment horizontal="justify" vertical="top"/>
    </xf>
    <xf numFmtId="0" fontId="5" fillId="0" borderId="0" xfId="0" applyFont="1" applyAlignment="1">
      <alignment horizontal="justify" vertical="top"/>
    </xf>
    <xf numFmtId="0" fontId="5" fillId="0" borderId="0" xfId="0" quotePrefix="1" applyFont="1" applyAlignment="1">
      <alignment horizontal="left" vertical="top" wrapText="1"/>
    </xf>
    <xf numFmtId="0" fontId="32" fillId="0" borderId="0" xfId="0" applyFont="1"/>
    <xf numFmtId="0" fontId="23" fillId="0" borderId="0" xfId="0" applyFont="1" applyAlignment="1">
      <alignment horizontal="center" wrapText="1"/>
    </xf>
    <xf numFmtId="0" fontId="5" fillId="0" borderId="0" xfId="0" applyFont="1" applyAlignment="1">
      <alignment horizontal="center" vertical="top" wrapText="1"/>
    </xf>
    <xf numFmtId="0" fontId="5" fillId="0" borderId="0" xfId="0" applyFont="1" applyAlignment="1">
      <alignment vertical="distributed" wrapText="1"/>
    </xf>
    <xf numFmtId="0" fontId="5" fillId="0" borderId="0" xfId="0" applyFont="1" applyAlignment="1">
      <alignment horizontal="center" vertical="center"/>
    </xf>
    <xf numFmtId="16" fontId="5" fillId="0" borderId="0" xfId="0" applyNumberFormat="1" applyFont="1"/>
    <xf numFmtId="49" fontId="33" fillId="0" borderId="0" xfId="0" applyNumberFormat="1" applyFont="1" applyAlignment="1">
      <alignment horizontal="right"/>
    </xf>
    <xf numFmtId="0" fontId="33" fillId="0" borderId="0" xfId="0" applyFont="1" applyAlignment="1">
      <alignment horizontal="justify" vertical="top" wrapText="1"/>
    </xf>
    <xf numFmtId="0" fontId="0" fillId="0" borderId="0" xfId="0" applyFill="1"/>
    <xf numFmtId="0" fontId="23" fillId="4" borderId="4" xfId="0" applyFont="1" applyFill="1" applyBorder="1"/>
    <xf numFmtId="0" fontId="23" fillId="4" borderId="10" xfId="0" applyFont="1" applyFill="1" applyBorder="1" applyAlignment="1">
      <alignment horizontal="left" vertical="top" wrapText="1"/>
    </xf>
    <xf numFmtId="49" fontId="5" fillId="4" borderId="4" xfId="0" applyNumberFormat="1" applyFont="1" applyFill="1" applyBorder="1" applyAlignment="1">
      <alignment horizontal="left"/>
    </xf>
    <xf numFmtId="0" fontId="23" fillId="4" borderId="2" xfId="0" applyFont="1" applyFill="1" applyBorder="1" applyAlignment="1">
      <alignment horizontal="left" vertical="top"/>
    </xf>
    <xf numFmtId="0" fontId="23" fillId="0" borderId="0" xfId="0" applyFont="1" applyFill="1" applyAlignment="1">
      <alignment horizontal="right"/>
    </xf>
    <xf numFmtId="0" fontId="23" fillId="0" borderId="0" xfId="0" applyFont="1" applyFill="1" applyAlignment="1">
      <alignment horizontal="left" vertical="top"/>
    </xf>
    <xf numFmtId="0" fontId="23" fillId="4" borderId="4" xfId="0" applyFont="1" applyFill="1" applyBorder="1" applyAlignment="1">
      <alignment horizontal="right"/>
    </xf>
    <xf numFmtId="0" fontId="23" fillId="4" borderId="10" xfId="0" applyFont="1" applyFill="1" applyBorder="1" applyAlignment="1">
      <alignment horizontal="left" vertical="top"/>
    </xf>
    <xf numFmtId="49" fontId="31" fillId="5" borderId="4" xfId="0" applyNumberFormat="1" applyFont="1" applyFill="1" applyBorder="1" applyAlignment="1">
      <alignment horizontal="left" vertical="top"/>
    </xf>
    <xf numFmtId="0" fontId="31" fillId="5" borderId="10" xfId="0" applyFont="1" applyFill="1" applyBorder="1" applyAlignment="1">
      <alignment horizontal="left"/>
    </xf>
    <xf numFmtId="0" fontId="3" fillId="0" borderId="0" xfId="0" applyFont="1" applyBorder="1" applyAlignment="1"/>
    <xf numFmtId="0" fontId="31" fillId="5" borderId="2" xfId="0" applyFont="1" applyFill="1" applyBorder="1" applyAlignment="1">
      <alignment horizontal="left"/>
    </xf>
    <xf numFmtId="164" fontId="5" fillId="5" borderId="2" xfId="10" applyFont="1" applyFill="1" applyBorder="1" applyAlignment="1">
      <alignment horizontal="left" vertical="center"/>
    </xf>
    <xf numFmtId="164" fontId="5" fillId="5" borderId="10" xfId="10" applyFont="1" applyFill="1" applyBorder="1" applyAlignment="1">
      <alignment horizontal="left" vertical="center"/>
    </xf>
    <xf numFmtId="49" fontId="31" fillId="0" borderId="0" xfId="0" applyNumberFormat="1" applyFont="1" applyFill="1" applyBorder="1" applyAlignment="1">
      <alignment horizontal="left" vertical="top"/>
    </xf>
    <xf numFmtId="0" fontId="31" fillId="0" borderId="0" xfId="0" applyFont="1" applyFill="1" applyBorder="1" applyAlignment="1">
      <alignment horizontal="left"/>
    </xf>
    <xf numFmtId="164" fontId="5" fillId="0" borderId="0" xfId="10" applyFont="1" applyFill="1" applyBorder="1" applyAlignment="1">
      <alignment horizontal="left" vertical="center"/>
    </xf>
    <xf numFmtId="0" fontId="3" fillId="0" borderId="0" xfId="0" applyFont="1" applyFill="1" applyBorder="1" applyAlignment="1"/>
    <xf numFmtId="0" fontId="23" fillId="0" borderId="0" xfId="0" applyFont="1" applyAlignment="1">
      <alignment horizontal="left" vertical="top" wrapText="1"/>
    </xf>
  </cellXfs>
  <cellStyles count="45">
    <cellStyle name="Excel Built-in Explanatory Text" xfId="17"/>
    <cellStyle name="Excel Built-in Normal" xfId="1"/>
    <cellStyle name="Explanatory Text 16" xfId="12"/>
    <cellStyle name="Naslov 3" xfId="36" builtinId="18"/>
    <cellStyle name="Navadno" xfId="0" builtinId="0"/>
    <cellStyle name="Navadno 10" xfId="2"/>
    <cellStyle name="Navadno 105" xfId="39"/>
    <cellStyle name="Navadno 11" xfId="43"/>
    <cellStyle name="Navadno 11 3" xfId="38"/>
    <cellStyle name="Navadno 12" xfId="40"/>
    <cellStyle name="Navadno 14" xfId="23"/>
    <cellStyle name="Navadno 15" xfId="37"/>
    <cellStyle name="Navadno 2" xfId="3"/>
    <cellStyle name="Navadno 2 11" xfId="19"/>
    <cellStyle name="Navadno 2 12" xfId="20"/>
    <cellStyle name="Navadno 2 2" xfId="16"/>
    <cellStyle name="Navadno 2 2 2 2" xfId="24"/>
    <cellStyle name="Navadno 2 3" xfId="28"/>
    <cellStyle name="Navadno 2 4" xfId="13"/>
    <cellStyle name="Navadno 3" xfId="4"/>
    <cellStyle name="Navadno 3 2" xfId="5"/>
    <cellStyle name="Navadno 5" xfId="14"/>
    <cellStyle name="Navadno 5 2 3" xfId="29"/>
    <cellStyle name="Navadno 9" xfId="11"/>
    <cellStyle name="Navadno_elektro" xfId="33"/>
    <cellStyle name="Navadno_PON_OSNOVA_2011.3.old" xfId="34"/>
    <cellStyle name="Navadno_Popisi - PP Gornja radgona-STROJNE NOVO" xfId="42"/>
    <cellStyle name="Navadno_Varnost ICIT" xfId="35"/>
    <cellStyle name="Navadno_voda in kanalizacija" xfId="41"/>
    <cellStyle name="Normal 15" xfId="26"/>
    <cellStyle name="Normal 2" xfId="6"/>
    <cellStyle name="Normal 2 3" xfId="31"/>
    <cellStyle name="Normal 3" xfId="7"/>
    <cellStyle name="Normal 3 8" xfId="22"/>
    <cellStyle name="Normal 4 3" xfId="30"/>
    <cellStyle name="Normal 6" xfId="44"/>
    <cellStyle name="Normal_popis imp nova" xfId="25"/>
    <cellStyle name="popis" xfId="15"/>
    <cellStyle name="Style 1" xfId="8"/>
    <cellStyle name="TableStyleLight1" xfId="9"/>
    <cellStyle name="TableStyleLight1 3" xfId="18"/>
    <cellStyle name="Valuta 15 4" xfId="32"/>
    <cellStyle name="Vejica" xfId="10" builtinId="3"/>
    <cellStyle name="Vejica 2 22" xfId="27"/>
    <cellStyle name="Vejica 4 4 2" xfId="2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133350</xdr:rowOff>
    </xdr:from>
    <xdr:to>
      <xdr:col>1</xdr:col>
      <xdr:colOff>3781425</xdr:colOff>
      <xdr:row>6</xdr:row>
      <xdr:rowOff>9525</xdr:rowOff>
    </xdr:to>
    <xdr:pic>
      <xdr:nvPicPr>
        <xdr:cNvPr id="2" name="Picture 1" descr="Dom starejših Tezno – Dom starejših občanov tezno"/>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25025"/>
        <a:stretch/>
      </xdr:blipFill>
      <xdr:spPr bwMode="auto">
        <a:xfrm>
          <a:off x="1" y="133350"/>
          <a:ext cx="4076699" cy="84772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3676650</xdr:colOff>
      <xdr:row>1</xdr:row>
      <xdr:rowOff>0</xdr:rowOff>
    </xdr:from>
    <xdr:to>
      <xdr:col>1</xdr:col>
      <xdr:colOff>6705600</xdr:colOff>
      <xdr:row>6</xdr:row>
      <xdr:rowOff>9525</xdr:rowOff>
    </xdr:to>
    <xdr:pic>
      <xdr:nvPicPr>
        <xdr:cNvPr id="3" name="Slika 2"/>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971925" y="161925"/>
          <a:ext cx="3028950" cy="819150"/>
        </a:xfrm>
        <a:prstGeom prst="rect">
          <a:avLst/>
        </a:prstGeom>
        <a:noFill/>
        <a:ln>
          <a:noFill/>
        </a:ln>
      </xdr:spPr>
    </xdr:pic>
    <xdr:clientData/>
  </xdr:twoCellAnchor>
  <xdr:twoCellAnchor editAs="oneCell">
    <xdr:from>
      <xdr:col>1</xdr:col>
      <xdr:colOff>6743701</xdr:colOff>
      <xdr:row>0</xdr:row>
      <xdr:rowOff>152401</xdr:rowOff>
    </xdr:from>
    <xdr:to>
      <xdr:col>1</xdr:col>
      <xdr:colOff>10991851</xdr:colOff>
      <xdr:row>5</xdr:row>
      <xdr:rowOff>142875</xdr:rowOff>
    </xdr:to>
    <xdr:pic>
      <xdr:nvPicPr>
        <xdr:cNvPr id="4" name="Slika 3"/>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6639" t="40082" r="-32" b="26425"/>
        <a:stretch/>
      </xdr:blipFill>
      <xdr:spPr bwMode="auto">
        <a:xfrm>
          <a:off x="7038976" y="152401"/>
          <a:ext cx="4248150" cy="800099"/>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6</xdr:col>
      <xdr:colOff>0</xdr:colOff>
      <xdr:row>241</xdr:row>
      <xdr:rowOff>0</xdr:rowOff>
    </xdr:from>
    <xdr:ext cx="184731" cy="264560"/>
    <xdr:sp macro="" textlink="">
      <xdr:nvSpPr>
        <xdr:cNvPr id="2" name="TextBox 1">
          <a:extLst>
            <a:ext uri="{FF2B5EF4-FFF2-40B4-BE49-F238E27FC236}">
              <a16:creationId xmlns="" xmlns:a16="http://schemas.microsoft.com/office/drawing/2014/main" id="{00000000-0008-0000-0100-000002000000}"/>
            </a:ext>
          </a:extLst>
        </xdr:cNvPr>
        <xdr:cNvSpPr txBox="1"/>
      </xdr:nvSpPr>
      <xdr:spPr>
        <a:xfrm>
          <a:off x="10498975" y="3286318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19</xdr:row>
      <xdr:rowOff>66675</xdr:rowOff>
    </xdr:from>
    <xdr:ext cx="184731" cy="264560"/>
    <xdr:sp macro="" textlink="">
      <xdr:nvSpPr>
        <xdr:cNvPr id="3" name="TextBox 2">
          <a:extLst>
            <a:ext uri="{FF2B5EF4-FFF2-40B4-BE49-F238E27FC236}">
              <a16:creationId xmlns="" xmlns:a16="http://schemas.microsoft.com/office/drawing/2014/main" id="{00000000-0008-0000-0100-000003000000}"/>
            </a:ext>
          </a:extLst>
        </xdr:cNvPr>
        <xdr:cNvSpPr txBox="1"/>
      </xdr:nvSpPr>
      <xdr:spPr>
        <a:xfrm>
          <a:off x="10250978" y="209636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20</xdr:row>
      <xdr:rowOff>66675</xdr:rowOff>
    </xdr:from>
    <xdr:ext cx="184731" cy="264560"/>
    <xdr:sp macro="" textlink="">
      <xdr:nvSpPr>
        <xdr:cNvPr id="4" name="TextBox 2">
          <a:extLst>
            <a:ext uri="{FF2B5EF4-FFF2-40B4-BE49-F238E27FC236}">
              <a16:creationId xmlns="" xmlns:a16="http://schemas.microsoft.com/office/drawing/2014/main" id="{00000000-0008-0000-0100-000003000000}"/>
            </a:ext>
          </a:extLst>
        </xdr:cNvPr>
        <xdr:cNvSpPr txBox="1"/>
      </xdr:nvSpPr>
      <xdr:spPr>
        <a:xfrm>
          <a:off x="10477500" y="174653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22</xdr:row>
      <xdr:rowOff>66675</xdr:rowOff>
    </xdr:from>
    <xdr:ext cx="184731" cy="264560"/>
    <xdr:sp macro="" textlink="">
      <xdr:nvSpPr>
        <xdr:cNvPr id="5" name="TextBox 2">
          <a:extLst>
            <a:ext uri="{FF2B5EF4-FFF2-40B4-BE49-F238E27FC236}">
              <a16:creationId xmlns="" xmlns:a16="http://schemas.microsoft.com/office/drawing/2014/main" id="{00000000-0008-0000-0100-000003000000}"/>
            </a:ext>
          </a:extLst>
        </xdr:cNvPr>
        <xdr:cNvSpPr txBox="1"/>
      </xdr:nvSpPr>
      <xdr:spPr>
        <a:xfrm>
          <a:off x="10477500" y="174653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23</xdr:row>
      <xdr:rowOff>0</xdr:rowOff>
    </xdr:from>
    <xdr:ext cx="184731" cy="264560"/>
    <xdr:sp macro="" textlink="">
      <xdr:nvSpPr>
        <xdr:cNvPr id="6" name="TextBox 2">
          <a:extLst>
            <a:ext uri="{FF2B5EF4-FFF2-40B4-BE49-F238E27FC236}">
              <a16:creationId xmlns="" xmlns:a16="http://schemas.microsoft.com/office/drawing/2014/main" id="{00000000-0008-0000-0100-000003000000}"/>
            </a:ext>
          </a:extLst>
        </xdr:cNvPr>
        <xdr:cNvSpPr txBox="1"/>
      </xdr:nvSpPr>
      <xdr:spPr>
        <a:xfrm>
          <a:off x="10477500" y="174653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20</xdr:row>
      <xdr:rowOff>66675</xdr:rowOff>
    </xdr:from>
    <xdr:ext cx="184731" cy="264560"/>
    <xdr:sp macro="" textlink="">
      <xdr:nvSpPr>
        <xdr:cNvPr id="7" name="TextBox 2">
          <a:extLst>
            <a:ext uri="{FF2B5EF4-FFF2-40B4-BE49-F238E27FC236}">
              <a16:creationId xmlns="" xmlns:a16="http://schemas.microsoft.com/office/drawing/2014/main" id="{00000000-0008-0000-0100-000003000000}"/>
            </a:ext>
          </a:extLst>
        </xdr:cNvPr>
        <xdr:cNvSpPr txBox="1"/>
      </xdr:nvSpPr>
      <xdr:spPr>
        <a:xfrm>
          <a:off x="10477500" y="174653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21</xdr:row>
      <xdr:rowOff>66675</xdr:rowOff>
    </xdr:from>
    <xdr:ext cx="184731" cy="264560"/>
    <xdr:sp macro="" textlink="">
      <xdr:nvSpPr>
        <xdr:cNvPr id="8" name="TextBox 2">
          <a:extLst>
            <a:ext uri="{FF2B5EF4-FFF2-40B4-BE49-F238E27FC236}">
              <a16:creationId xmlns="" xmlns:a16="http://schemas.microsoft.com/office/drawing/2014/main" id="{00000000-0008-0000-0100-000003000000}"/>
            </a:ext>
          </a:extLst>
        </xdr:cNvPr>
        <xdr:cNvSpPr txBox="1"/>
      </xdr:nvSpPr>
      <xdr:spPr>
        <a:xfrm>
          <a:off x="10477500" y="19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19</xdr:row>
      <xdr:rowOff>66675</xdr:rowOff>
    </xdr:from>
    <xdr:ext cx="180975" cy="266700"/>
    <xdr:sp macro="" textlink="">
      <xdr:nvSpPr>
        <xdr:cNvPr id="22" name="TextBox 2">
          <a:extLst>
            <a:ext uri="{FF2B5EF4-FFF2-40B4-BE49-F238E27FC236}">
              <a16:creationId xmlns="" xmlns:a16="http://schemas.microsoft.com/office/drawing/2014/main" id="{00000000-0008-0000-0100-000003000000}"/>
            </a:ext>
          </a:extLst>
        </xdr:cNvPr>
        <xdr:cNvSpPr txBox="1"/>
      </xdr:nvSpPr>
      <xdr:spPr>
        <a:xfrm>
          <a:off x="10043160" y="4920615"/>
          <a:ext cx="180975" cy="266700"/>
        </a:xfrm>
        <a:prstGeom prst="rect">
          <a:avLst/>
        </a:prstGeom>
        <a:noFill/>
        <a:ln>
          <a:noFill/>
        </a:ln>
        <a:effectLst/>
      </xdr:spPr>
      <xdr:txBody>
        <a:bodyPr vertOverflow="clip" wrap="none"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6</xdr:col>
      <xdr:colOff>0</xdr:colOff>
      <xdr:row>20</xdr:row>
      <xdr:rowOff>66675</xdr:rowOff>
    </xdr:from>
    <xdr:ext cx="180975" cy="266700"/>
    <xdr:sp macro="" textlink="">
      <xdr:nvSpPr>
        <xdr:cNvPr id="23" name="TextBox 2">
          <a:extLst>
            <a:ext uri="{FF2B5EF4-FFF2-40B4-BE49-F238E27FC236}">
              <a16:creationId xmlns="" xmlns:a16="http://schemas.microsoft.com/office/drawing/2014/main" id="{00000000-0008-0000-0100-000004000000}"/>
            </a:ext>
          </a:extLst>
        </xdr:cNvPr>
        <xdr:cNvSpPr txBox="1"/>
      </xdr:nvSpPr>
      <xdr:spPr>
        <a:xfrm>
          <a:off x="10043160" y="5095875"/>
          <a:ext cx="180975" cy="266700"/>
        </a:xfrm>
        <a:prstGeom prst="rect">
          <a:avLst/>
        </a:prstGeom>
        <a:noFill/>
        <a:ln>
          <a:noFill/>
        </a:ln>
        <a:effectLst/>
      </xdr:spPr>
      <xdr:txBody>
        <a:bodyPr vertOverflow="clip" wrap="none"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6</xdr:col>
      <xdr:colOff>0</xdr:colOff>
      <xdr:row>22</xdr:row>
      <xdr:rowOff>66675</xdr:rowOff>
    </xdr:from>
    <xdr:ext cx="180975" cy="266700"/>
    <xdr:sp macro="" textlink="">
      <xdr:nvSpPr>
        <xdr:cNvPr id="24" name="TextBox 2">
          <a:extLst>
            <a:ext uri="{FF2B5EF4-FFF2-40B4-BE49-F238E27FC236}">
              <a16:creationId xmlns="" xmlns:a16="http://schemas.microsoft.com/office/drawing/2014/main" id="{00000000-0008-0000-0100-000005000000}"/>
            </a:ext>
          </a:extLst>
        </xdr:cNvPr>
        <xdr:cNvSpPr txBox="1"/>
      </xdr:nvSpPr>
      <xdr:spPr>
        <a:xfrm>
          <a:off x="10043160" y="5446395"/>
          <a:ext cx="180975" cy="266700"/>
        </a:xfrm>
        <a:prstGeom prst="rect">
          <a:avLst/>
        </a:prstGeom>
        <a:noFill/>
        <a:ln>
          <a:noFill/>
        </a:ln>
        <a:effectLst/>
      </xdr:spPr>
      <xdr:txBody>
        <a:bodyPr vertOverflow="clip" wrap="none"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6</xdr:col>
      <xdr:colOff>0</xdr:colOff>
      <xdr:row>23</xdr:row>
      <xdr:rowOff>0</xdr:rowOff>
    </xdr:from>
    <xdr:ext cx="180975" cy="266700"/>
    <xdr:sp macro="" textlink="">
      <xdr:nvSpPr>
        <xdr:cNvPr id="25" name="TextBox 2">
          <a:extLst>
            <a:ext uri="{FF2B5EF4-FFF2-40B4-BE49-F238E27FC236}">
              <a16:creationId xmlns="" xmlns:a16="http://schemas.microsoft.com/office/drawing/2014/main" id="{00000000-0008-0000-0100-000006000000}"/>
            </a:ext>
          </a:extLst>
        </xdr:cNvPr>
        <xdr:cNvSpPr txBox="1"/>
      </xdr:nvSpPr>
      <xdr:spPr>
        <a:xfrm>
          <a:off x="10043160" y="5554980"/>
          <a:ext cx="180975" cy="266700"/>
        </a:xfrm>
        <a:prstGeom prst="rect">
          <a:avLst/>
        </a:prstGeom>
        <a:noFill/>
        <a:ln>
          <a:noFill/>
        </a:ln>
        <a:effectLst/>
      </xdr:spPr>
      <xdr:txBody>
        <a:bodyPr vertOverflow="clip" wrap="none"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6</xdr:col>
      <xdr:colOff>0</xdr:colOff>
      <xdr:row>20</xdr:row>
      <xdr:rowOff>66674</xdr:rowOff>
    </xdr:from>
    <xdr:ext cx="206375" cy="280459"/>
    <xdr:sp macro="" textlink="">
      <xdr:nvSpPr>
        <xdr:cNvPr id="26" name="TextBox 2">
          <a:extLst>
            <a:ext uri="{FF2B5EF4-FFF2-40B4-BE49-F238E27FC236}">
              <a16:creationId xmlns="" xmlns:a16="http://schemas.microsoft.com/office/drawing/2014/main" id="{00000000-0008-0000-0100-000007000000}"/>
            </a:ext>
          </a:extLst>
        </xdr:cNvPr>
        <xdr:cNvSpPr txBox="1"/>
      </xdr:nvSpPr>
      <xdr:spPr>
        <a:xfrm>
          <a:off x="17060333" y="1988607"/>
          <a:ext cx="206375" cy="280459"/>
        </a:xfrm>
        <a:prstGeom prst="rect">
          <a:avLst/>
        </a:prstGeom>
        <a:noFill/>
        <a:ln>
          <a:noFill/>
        </a:ln>
        <a:effectLst/>
      </xdr:spPr>
      <xdr:txBody>
        <a:bodyPr vertOverflow="clip" wrap="square"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6</xdr:col>
      <xdr:colOff>0</xdr:colOff>
      <xdr:row>21</xdr:row>
      <xdr:rowOff>66675</xdr:rowOff>
    </xdr:from>
    <xdr:ext cx="180975" cy="266700"/>
    <xdr:sp macro="" textlink="">
      <xdr:nvSpPr>
        <xdr:cNvPr id="27" name="TextBox 2">
          <a:extLst>
            <a:ext uri="{FF2B5EF4-FFF2-40B4-BE49-F238E27FC236}">
              <a16:creationId xmlns="" xmlns:a16="http://schemas.microsoft.com/office/drawing/2014/main" id="{00000000-0008-0000-0100-000008000000}"/>
            </a:ext>
          </a:extLst>
        </xdr:cNvPr>
        <xdr:cNvSpPr txBox="1"/>
      </xdr:nvSpPr>
      <xdr:spPr>
        <a:xfrm>
          <a:off x="10043160" y="5271135"/>
          <a:ext cx="180975" cy="266700"/>
        </a:xfrm>
        <a:prstGeom prst="rect">
          <a:avLst/>
        </a:prstGeom>
        <a:noFill/>
        <a:ln>
          <a:noFill/>
        </a:ln>
        <a:effectLst/>
      </xdr:spPr>
      <xdr:txBody>
        <a:bodyPr vertOverflow="clip" wrap="none"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6</xdr:col>
      <xdr:colOff>0</xdr:colOff>
      <xdr:row>19</xdr:row>
      <xdr:rowOff>66675</xdr:rowOff>
    </xdr:from>
    <xdr:ext cx="180975" cy="266700"/>
    <xdr:sp macro="" textlink="">
      <xdr:nvSpPr>
        <xdr:cNvPr id="28" name="TextBox 2">
          <a:extLst>
            <a:ext uri="{FF2B5EF4-FFF2-40B4-BE49-F238E27FC236}">
              <a16:creationId xmlns="" xmlns:a16="http://schemas.microsoft.com/office/drawing/2014/main" id="{00000000-0008-0000-0100-000003000000}"/>
            </a:ext>
          </a:extLst>
        </xdr:cNvPr>
        <xdr:cNvSpPr txBox="1"/>
      </xdr:nvSpPr>
      <xdr:spPr>
        <a:xfrm>
          <a:off x="16941800" y="1793875"/>
          <a:ext cx="180975" cy="266700"/>
        </a:xfrm>
        <a:prstGeom prst="rect">
          <a:avLst/>
        </a:prstGeom>
        <a:noFill/>
        <a:ln>
          <a:noFill/>
        </a:ln>
        <a:effectLst/>
      </xdr:spPr>
      <xdr:txBody>
        <a:bodyPr vertOverflow="clip" wrap="none"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6</xdr:col>
      <xdr:colOff>0</xdr:colOff>
      <xdr:row>20</xdr:row>
      <xdr:rowOff>66675</xdr:rowOff>
    </xdr:from>
    <xdr:ext cx="180975" cy="266700"/>
    <xdr:sp macro="" textlink="">
      <xdr:nvSpPr>
        <xdr:cNvPr id="29" name="TextBox 2">
          <a:extLst>
            <a:ext uri="{FF2B5EF4-FFF2-40B4-BE49-F238E27FC236}">
              <a16:creationId xmlns="" xmlns:a16="http://schemas.microsoft.com/office/drawing/2014/main" id="{00000000-0008-0000-0100-000004000000}"/>
            </a:ext>
          </a:extLst>
        </xdr:cNvPr>
        <xdr:cNvSpPr txBox="1"/>
      </xdr:nvSpPr>
      <xdr:spPr>
        <a:xfrm>
          <a:off x="16941800" y="1971675"/>
          <a:ext cx="180975" cy="266700"/>
        </a:xfrm>
        <a:prstGeom prst="rect">
          <a:avLst/>
        </a:prstGeom>
        <a:noFill/>
        <a:ln>
          <a:noFill/>
        </a:ln>
        <a:effectLst/>
      </xdr:spPr>
      <xdr:txBody>
        <a:bodyPr vertOverflow="clip" wrap="none"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6</xdr:col>
      <xdr:colOff>0</xdr:colOff>
      <xdr:row>22</xdr:row>
      <xdr:rowOff>66675</xdr:rowOff>
    </xdr:from>
    <xdr:ext cx="180975" cy="266700"/>
    <xdr:sp macro="" textlink="">
      <xdr:nvSpPr>
        <xdr:cNvPr id="30" name="TextBox 2">
          <a:extLst>
            <a:ext uri="{FF2B5EF4-FFF2-40B4-BE49-F238E27FC236}">
              <a16:creationId xmlns="" xmlns:a16="http://schemas.microsoft.com/office/drawing/2014/main" id="{00000000-0008-0000-0100-000005000000}"/>
            </a:ext>
          </a:extLst>
        </xdr:cNvPr>
        <xdr:cNvSpPr txBox="1"/>
      </xdr:nvSpPr>
      <xdr:spPr>
        <a:xfrm>
          <a:off x="16941800" y="2327275"/>
          <a:ext cx="180975" cy="266700"/>
        </a:xfrm>
        <a:prstGeom prst="rect">
          <a:avLst/>
        </a:prstGeom>
        <a:noFill/>
        <a:ln>
          <a:noFill/>
        </a:ln>
        <a:effectLst/>
      </xdr:spPr>
      <xdr:txBody>
        <a:bodyPr vertOverflow="clip" wrap="none"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6</xdr:col>
      <xdr:colOff>0</xdr:colOff>
      <xdr:row>23</xdr:row>
      <xdr:rowOff>0</xdr:rowOff>
    </xdr:from>
    <xdr:ext cx="180975" cy="266700"/>
    <xdr:sp macro="" textlink="">
      <xdr:nvSpPr>
        <xdr:cNvPr id="31" name="TextBox 2">
          <a:extLst>
            <a:ext uri="{FF2B5EF4-FFF2-40B4-BE49-F238E27FC236}">
              <a16:creationId xmlns="" xmlns:a16="http://schemas.microsoft.com/office/drawing/2014/main" id="{00000000-0008-0000-0100-000006000000}"/>
            </a:ext>
          </a:extLst>
        </xdr:cNvPr>
        <xdr:cNvSpPr txBox="1"/>
      </xdr:nvSpPr>
      <xdr:spPr>
        <a:xfrm>
          <a:off x="16941800" y="2438400"/>
          <a:ext cx="180975" cy="266700"/>
        </a:xfrm>
        <a:prstGeom prst="rect">
          <a:avLst/>
        </a:prstGeom>
        <a:noFill/>
        <a:ln>
          <a:noFill/>
        </a:ln>
        <a:effectLst/>
      </xdr:spPr>
      <xdr:txBody>
        <a:bodyPr vertOverflow="clip" wrap="none"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6</xdr:col>
      <xdr:colOff>0</xdr:colOff>
      <xdr:row>20</xdr:row>
      <xdr:rowOff>66675</xdr:rowOff>
    </xdr:from>
    <xdr:ext cx="180975" cy="266700"/>
    <xdr:sp macro="" textlink="">
      <xdr:nvSpPr>
        <xdr:cNvPr id="32" name="TextBox 2">
          <a:extLst>
            <a:ext uri="{FF2B5EF4-FFF2-40B4-BE49-F238E27FC236}">
              <a16:creationId xmlns="" xmlns:a16="http://schemas.microsoft.com/office/drawing/2014/main" id="{00000000-0008-0000-0100-000007000000}"/>
            </a:ext>
          </a:extLst>
        </xdr:cNvPr>
        <xdr:cNvSpPr txBox="1"/>
      </xdr:nvSpPr>
      <xdr:spPr>
        <a:xfrm>
          <a:off x="16941800" y="1971675"/>
          <a:ext cx="180975" cy="266700"/>
        </a:xfrm>
        <a:prstGeom prst="rect">
          <a:avLst/>
        </a:prstGeom>
        <a:noFill/>
        <a:ln>
          <a:noFill/>
        </a:ln>
        <a:effectLst/>
      </xdr:spPr>
      <xdr:txBody>
        <a:bodyPr vertOverflow="clip" wrap="none"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6</xdr:col>
      <xdr:colOff>0</xdr:colOff>
      <xdr:row>21</xdr:row>
      <xdr:rowOff>66675</xdr:rowOff>
    </xdr:from>
    <xdr:ext cx="180975" cy="266700"/>
    <xdr:sp macro="" textlink="">
      <xdr:nvSpPr>
        <xdr:cNvPr id="33" name="TextBox 2">
          <a:extLst>
            <a:ext uri="{FF2B5EF4-FFF2-40B4-BE49-F238E27FC236}">
              <a16:creationId xmlns="" xmlns:a16="http://schemas.microsoft.com/office/drawing/2014/main" id="{00000000-0008-0000-0100-000008000000}"/>
            </a:ext>
          </a:extLst>
        </xdr:cNvPr>
        <xdr:cNvSpPr txBox="1"/>
      </xdr:nvSpPr>
      <xdr:spPr>
        <a:xfrm>
          <a:off x="16941800" y="2149475"/>
          <a:ext cx="180975" cy="266700"/>
        </a:xfrm>
        <a:prstGeom prst="rect">
          <a:avLst/>
        </a:prstGeom>
        <a:noFill/>
        <a:ln>
          <a:noFill/>
        </a:ln>
        <a:effectLst/>
      </xdr:spPr>
      <xdr:txBody>
        <a:bodyPr vertOverflow="clip" wrap="none"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6</xdr:col>
      <xdr:colOff>0</xdr:colOff>
      <xdr:row>19</xdr:row>
      <xdr:rowOff>66675</xdr:rowOff>
    </xdr:from>
    <xdr:ext cx="180975" cy="266700"/>
    <xdr:sp macro="" textlink="">
      <xdr:nvSpPr>
        <xdr:cNvPr id="21" name="TextBox 2">
          <a:extLst>
            <a:ext uri="{FF2B5EF4-FFF2-40B4-BE49-F238E27FC236}">
              <a16:creationId xmlns="" xmlns:a16="http://schemas.microsoft.com/office/drawing/2014/main" id="{00000000-0008-0000-0100-000003000000}"/>
            </a:ext>
          </a:extLst>
        </xdr:cNvPr>
        <xdr:cNvSpPr txBox="1"/>
      </xdr:nvSpPr>
      <xdr:spPr>
        <a:xfrm>
          <a:off x="10043160" y="4920615"/>
          <a:ext cx="180975" cy="266700"/>
        </a:xfrm>
        <a:prstGeom prst="rect">
          <a:avLst/>
        </a:prstGeom>
        <a:noFill/>
        <a:ln>
          <a:noFill/>
        </a:ln>
        <a:effectLst/>
      </xdr:spPr>
      <xdr:txBody>
        <a:bodyPr vertOverflow="clip" wrap="none"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6</xdr:col>
      <xdr:colOff>0</xdr:colOff>
      <xdr:row>20</xdr:row>
      <xdr:rowOff>66675</xdr:rowOff>
    </xdr:from>
    <xdr:ext cx="180975" cy="266700"/>
    <xdr:sp macro="" textlink="">
      <xdr:nvSpPr>
        <xdr:cNvPr id="34" name="TextBox 2">
          <a:extLst>
            <a:ext uri="{FF2B5EF4-FFF2-40B4-BE49-F238E27FC236}">
              <a16:creationId xmlns="" xmlns:a16="http://schemas.microsoft.com/office/drawing/2014/main" id="{00000000-0008-0000-0100-000004000000}"/>
            </a:ext>
          </a:extLst>
        </xdr:cNvPr>
        <xdr:cNvSpPr txBox="1"/>
      </xdr:nvSpPr>
      <xdr:spPr>
        <a:xfrm>
          <a:off x="10043160" y="5095875"/>
          <a:ext cx="180975" cy="266700"/>
        </a:xfrm>
        <a:prstGeom prst="rect">
          <a:avLst/>
        </a:prstGeom>
        <a:noFill/>
        <a:ln>
          <a:noFill/>
        </a:ln>
        <a:effectLst/>
      </xdr:spPr>
      <xdr:txBody>
        <a:bodyPr vertOverflow="clip" wrap="none"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6</xdr:col>
      <xdr:colOff>0</xdr:colOff>
      <xdr:row>22</xdr:row>
      <xdr:rowOff>66675</xdr:rowOff>
    </xdr:from>
    <xdr:ext cx="180975" cy="266700"/>
    <xdr:sp macro="" textlink="">
      <xdr:nvSpPr>
        <xdr:cNvPr id="35" name="TextBox 2">
          <a:extLst>
            <a:ext uri="{FF2B5EF4-FFF2-40B4-BE49-F238E27FC236}">
              <a16:creationId xmlns="" xmlns:a16="http://schemas.microsoft.com/office/drawing/2014/main" id="{00000000-0008-0000-0100-000005000000}"/>
            </a:ext>
          </a:extLst>
        </xdr:cNvPr>
        <xdr:cNvSpPr txBox="1"/>
      </xdr:nvSpPr>
      <xdr:spPr>
        <a:xfrm>
          <a:off x="10043160" y="5446395"/>
          <a:ext cx="180975" cy="266700"/>
        </a:xfrm>
        <a:prstGeom prst="rect">
          <a:avLst/>
        </a:prstGeom>
        <a:noFill/>
        <a:ln>
          <a:noFill/>
        </a:ln>
        <a:effectLst/>
      </xdr:spPr>
      <xdr:txBody>
        <a:bodyPr vertOverflow="clip" wrap="none"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6</xdr:col>
      <xdr:colOff>0</xdr:colOff>
      <xdr:row>23</xdr:row>
      <xdr:rowOff>0</xdr:rowOff>
    </xdr:from>
    <xdr:ext cx="180975" cy="266700"/>
    <xdr:sp macro="" textlink="">
      <xdr:nvSpPr>
        <xdr:cNvPr id="36" name="TextBox 2">
          <a:extLst>
            <a:ext uri="{FF2B5EF4-FFF2-40B4-BE49-F238E27FC236}">
              <a16:creationId xmlns="" xmlns:a16="http://schemas.microsoft.com/office/drawing/2014/main" id="{00000000-0008-0000-0100-000006000000}"/>
            </a:ext>
          </a:extLst>
        </xdr:cNvPr>
        <xdr:cNvSpPr txBox="1"/>
      </xdr:nvSpPr>
      <xdr:spPr>
        <a:xfrm>
          <a:off x="10043160" y="5554980"/>
          <a:ext cx="180975" cy="266700"/>
        </a:xfrm>
        <a:prstGeom prst="rect">
          <a:avLst/>
        </a:prstGeom>
        <a:noFill/>
        <a:ln>
          <a:noFill/>
        </a:ln>
        <a:effectLst/>
      </xdr:spPr>
      <xdr:txBody>
        <a:bodyPr vertOverflow="clip" wrap="none"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6</xdr:col>
      <xdr:colOff>0</xdr:colOff>
      <xdr:row>20</xdr:row>
      <xdr:rowOff>66675</xdr:rowOff>
    </xdr:from>
    <xdr:ext cx="180975" cy="266700"/>
    <xdr:sp macro="" textlink="">
      <xdr:nvSpPr>
        <xdr:cNvPr id="37" name="TextBox 2">
          <a:extLst>
            <a:ext uri="{FF2B5EF4-FFF2-40B4-BE49-F238E27FC236}">
              <a16:creationId xmlns="" xmlns:a16="http://schemas.microsoft.com/office/drawing/2014/main" id="{00000000-0008-0000-0100-000007000000}"/>
            </a:ext>
          </a:extLst>
        </xdr:cNvPr>
        <xdr:cNvSpPr txBox="1"/>
      </xdr:nvSpPr>
      <xdr:spPr>
        <a:xfrm>
          <a:off x="10043160" y="5095875"/>
          <a:ext cx="180975" cy="266700"/>
        </a:xfrm>
        <a:prstGeom prst="rect">
          <a:avLst/>
        </a:prstGeom>
        <a:noFill/>
        <a:ln>
          <a:noFill/>
        </a:ln>
        <a:effectLst/>
      </xdr:spPr>
      <xdr:txBody>
        <a:bodyPr vertOverflow="clip" wrap="none"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6</xdr:col>
      <xdr:colOff>0</xdr:colOff>
      <xdr:row>21</xdr:row>
      <xdr:rowOff>66675</xdr:rowOff>
    </xdr:from>
    <xdr:ext cx="180975" cy="266700"/>
    <xdr:sp macro="" textlink="">
      <xdr:nvSpPr>
        <xdr:cNvPr id="38" name="TextBox 2">
          <a:extLst>
            <a:ext uri="{FF2B5EF4-FFF2-40B4-BE49-F238E27FC236}">
              <a16:creationId xmlns="" xmlns:a16="http://schemas.microsoft.com/office/drawing/2014/main" id="{00000000-0008-0000-0100-000008000000}"/>
            </a:ext>
          </a:extLst>
        </xdr:cNvPr>
        <xdr:cNvSpPr txBox="1"/>
      </xdr:nvSpPr>
      <xdr:spPr>
        <a:xfrm>
          <a:off x="10043160" y="5271135"/>
          <a:ext cx="180975" cy="266700"/>
        </a:xfrm>
        <a:prstGeom prst="rect">
          <a:avLst/>
        </a:prstGeom>
        <a:noFill/>
        <a:ln>
          <a:noFill/>
        </a:ln>
        <a:effectLst/>
      </xdr:spPr>
      <xdr:txBody>
        <a:bodyPr vertOverflow="clip" wrap="none"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6</xdr:col>
      <xdr:colOff>0</xdr:colOff>
      <xdr:row>19</xdr:row>
      <xdr:rowOff>66675</xdr:rowOff>
    </xdr:from>
    <xdr:ext cx="180975" cy="266700"/>
    <xdr:sp macro="" textlink="">
      <xdr:nvSpPr>
        <xdr:cNvPr id="39" name="TextBox 2">
          <a:extLst>
            <a:ext uri="{FF2B5EF4-FFF2-40B4-BE49-F238E27FC236}">
              <a16:creationId xmlns="" xmlns:a16="http://schemas.microsoft.com/office/drawing/2014/main" id="{00000000-0008-0000-0100-000003000000}"/>
            </a:ext>
          </a:extLst>
        </xdr:cNvPr>
        <xdr:cNvSpPr txBox="1"/>
      </xdr:nvSpPr>
      <xdr:spPr>
        <a:xfrm>
          <a:off x="17813867" y="1810808"/>
          <a:ext cx="180975" cy="266700"/>
        </a:xfrm>
        <a:prstGeom prst="rect">
          <a:avLst/>
        </a:prstGeom>
        <a:noFill/>
        <a:ln>
          <a:noFill/>
        </a:ln>
        <a:effectLst/>
      </xdr:spPr>
      <xdr:txBody>
        <a:bodyPr vertOverflow="clip" wrap="none"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6</xdr:col>
      <xdr:colOff>0</xdr:colOff>
      <xdr:row>20</xdr:row>
      <xdr:rowOff>66675</xdr:rowOff>
    </xdr:from>
    <xdr:ext cx="180975" cy="266700"/>
    <xdr:sp macro="" textlink="">
      <xdr:nvSpPr>
        <xdr:cNvPr id="40" name="TextBox 2">
          <a:extLst>
            <a:ext uri="{FF2B5EF4-FFF2-40B4-BE49-F238E27FC236}">
              <a16:creationId xmlns="" xmlns:a16="http://schemas.microsoft.com/office/drawing/2014/main" id="{00000000-0008-0000-0100-000004000000}"/>
            </a:ext>
          </a:extLst>
        </xdr:cNvPr>
        <xdr:cNvSpPr txBox="1"/>
      </xdr:nvSpPr>
      <xdr:spPr>
        <a:xfrm>
          <a:off x="17813867" y="1988608"/>
          <a:ext cx="180975" cy="266700"/>
        </a:xfrm>
        <a:prstGeom prst="rect">
          <a:avLst/>
        </a:prstGeom>
        <a:noFill/>
        <a:ln>
          <a:noFill/>
        </a:ln>
        <a:effectLst/>
      </xdr:spPr>
      <xdr:txBody>
        <a:bodyPr vertOverflow="clip" wrap="none"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6</xdr:col>
      <xdr:colOff>0</xdr:colOff>
      <xdr:row>22</xdr:row>
      <xdr:rowOff>66675</xdr:rowOff>
    </xdr:from>
    <xdr:ext cx="180975" cy="266700"/>
    <xdr:sp macro="" textlink="">
      <xdr:nvSpPr>
        <xdr:cNvPr id="41" name="TextBox 2">
          <a:extLst>
            <a:ext uri="{FF2B5EF4-FFF2-40B4-BE49-F238E27FC236}">
              <a16:creationId xmlns="" xmlns:a16="http://schemas.microsoft.com/office/drawing/2014/main" id="{00000000-0008-0000-0100-000005000000}"/>
            </a:ext>
          </a:extLst>
        </xdr:cNvPr>
        <xdr:cNvSpPr txBox="1"/>
      </xdr:nvSpPr>
      <xdr:spPr>
        <a:xfrm>
          <a:off x="17813867" y="2344208"/>
          <a:ext cx="180975" cy="266700"/>
        </a:xfrm>
        <a:prstGeom prst="rect">
          <a:avLst/>
        </a:prstGeom>
        <a:noFill/>
        <a:ln>
          <a:noFill/>
        </a:ln>
        <a:effectLst/>
      </xdr:spPr>
      <xdr:txBody>
        <a:bodyPr vertOverflow="clip" wrap="none"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6</xdr:col>
      <xdr:colOff>0</xdr:colOff>
      <xdr:row>23</xdr:row>
      <xdr:rowOff>0</xdr:rowOff>
    </xdr:from>
    <xdr:ext cx="180975" cy="266700"/>
    <xdr:sp macro="" textlink="">
      <xdr:nvSpPr>
        <xdr:cNvPr id="42" name="TextBox 2">
          <a:extLst>
            <a:ext uri="{FF2B5EF4-FFF2-40B4-BE49-F238E27FC236}">
              <a16:creationId xmlns="" xmlns:a16="http://schemas.microsoft.com/office/drawing/2014/main" id="{00000000-0008-0000-0100-000006000000}"/>
            </a:ext>
          </a:extLst>
        </xdr:cNvPr>
        <xdr:cNvSpPr txBox="1"/>
      </xdr:nvSpPr>
      <xdr:spPr>
        <a:xfrm>
          <a:off x="17813867" y="2455333"/>
          <a:ext cx="180975" cy="266700"/>
        </a:xfrm>
        <a:prstGeom prst="rect">
          <a:avLst/>
        </a:prstGeom>
        <a:noFill/>
        <a:ln>
          <a:noFill/>
        </a:ln>
        <a:effectLst/>
      </xdr:spPr>
      <xdr:txBody>
        <a:bodyPr vertOverflow="clip" wrap="none"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6</xdr:col>
      <xdr:colOff>0</xdr:colOff>
      <xdr:row>20</xdr:row>
      <xdr:rowOff>66675</xdr:rowOff>
    </xdr:from>
    <xdr:ext cx="180975" cy="266700"/>
    <xdr:sp macro="" textlink="">
      <xdr:nvSpPr>
        <xdr:cNvPr id="43" name="TextBox 2">
          <a:extLst>
            <a:ext uri="{FF2B5EF4-FFF2-40B4-BE49-F238E27FC236}">
              <a16:creationId xmlns="" xmlns:a16="http://schemas.microsoft.com/office/drawing/2014/main" id="{00000000-0008-0000-0100-000007000000}"/>
            </a:ext>
          </a:extLst>
        </xdr:cNvPr>
        <xdr:cNvSpPr txBox="1"/>
      </xdr:nvSpPr>
      <xdr:spPr>
        <a:xfrm>
          <a:off x="17813867" y="1988608"/>
          <a:ext cx="180975" cy="266700"/>
        </a:xfrm>
        <a:prstGeom prst="rect">
          <a:avLst/>
        </a:prstGeom>
        <a:noFill/>
        <a:ln>
          <a:noFill/>
        </a:ln>
        <a:effectLst/>
      </xdr:spPr>
      <xdr:txBody>
        <a:bodyPr vertOverflow="clip" wrap="none"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6</xdr:col>
      <xdr:colOff>0</xdr:colOff>
      <xdr:row>21</xdr:row>
      <xdr:rowOff>66675</xdr:rowOff>
    </xdr:from>
    <xdr:ext cx="180975" cy="266700"/>
    <xdr:sp macro="" textlink="">
      <xdr:nvSpPr>
        <xdr:cNvPr id="44" name="TextBox 2">
          <a:extLst>
            <a:ext uri="{FF2B5EF4-FFF2-40B4-BE49-F238E27FC236}">
              <a16:creationId xmlns="" xmlns:a16="http://schemas.microsoft.com/office/drawing/2014/main" id="{00000000-0008-0000-0100-000008000000}"/>
            </a:ext>
          </a:extLst>
        </xdr:cNvPr>
        <xdr:cNvSpPr txBox="1"/>
      </xdr:nvSpPr>
      <xdr:spPr>
        <a:xfrm>
          <a:off x="17813867" y="2166408"/>
          <a:ext cx="180975" cy="266700"/>
        </a:xfrm>
        <a:prstGeom prst="rect">
          <a:avLst/>
        </a:prstGeom>
        <a:noFill/>
        <a:ln>
          <a:noFill/>
        </a:ln>
        <a:effectLst/>
      </xdr:spPr>
      <xdr:txBody>
        <a:bodyPr vertOverflow="clip" wrap="none"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twoCellAnchor editAs="oneCell">
    <xdr:from>
      <xdr:col>0</xdr:col>
      <xdr:colOff>10583</xdr:colOff>
      <xdr:row>1</xdr:row>
      <xdr:rowOff>10583</xdr:rowOff>
    </xdr:from>
    <xdr:to>
      <xdr:col>1</xdr:col>
      <xdr:colOff>3122084</xdr:colOff>
      <xdr:row>8</xdr:row>
      <xdr:rowOff>21167</xdr:rowOff>
    </xdr:to>
    <xdr:pic>
      <xdr:nvPicPr>
        <xdr:cNvPr id="45" name="Picture 1" descr="Dom starejših Tezno – Dom starejših občanov tezno"/>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25025"/>
        <a:stretch/>
      </xdr:blipFill>
      <xdr:spPr bwMode="auto">
        <a:xfrm>
          <a:off x="10583" y="169333"/>
          <a:ext cx="3757084" cy="1121834"/>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3090333</xdr:colOff>
      <xdr:row>0</xdr:row>
      <xdr:rowOff>158748</xdr:rowOff>
    </xdr:from>
    <xdr:to>
      <xdr:col>1</xdr:col>
      <xdr:colOff>6244166</xdr:colOff>
      <xdr:row>8</xdr:row>
      <xdr:rowOff>0</xdr:rowOff>
    </xdr:to>
    <xdr:pic>
      <xdr:nvPicPr>
        <xdr:cNvPr id="46" name="Slika 45"/>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35916" y="158748"/>
          <a:ext cx="3153833" cy="1111252"/>
        </a:xfrm>
        <a:prstGeom prst="rect">
          <a:avLst/>
        </a:prstGeom>
        <a:noFill/>
        <a:ln>
          <a:noFill/>
        </a:ln>
      </xdr:spPr>
    </xdr:pic>
    <xdr:clientData/>
  </xdr:twoCellAnchor>
  <xdr:twoCellAnchor editAs="oneCell">
    <xdr:from>
      <xdr:col>1</xdr:col>
      <xdr:colOff>6254752</xdr:colOff>
      <xdr:row>0</xdr:row>
      <xdr:rowOff>137583</xdr:rowOff>
    </xdr:from>
    <xdr:to>
      <xdr:col>6</xdr:col>
      <xdr:colOff>10583</xdr:colOff>
      <xdr:row>8</xdr:row>
      <xdr:rowOff>0</xdr:rowOff>
    </xdr:to>
    <xdr:pic>
      <xdr:nvPicPr>
        <xdr:cNvPr id="47" name="Slika 46"/>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6639" t="40082" r="-32" b="26425"/>
        <a:stretch/>
      </xdr:blipFill>
      <xdr:spPr bwMode="auto">
        <a:xfrm>
          <a:off x="6900335" y="137583"/>
          <a:ext cx="6730998" cy="1132417"/>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B307"/>
  <sheetViews>
    <sheetView tabSelected="1" topLeftCell="A172" workbookViewId="0">
      <selection activeCell="B268" sqref="B268"/>
    </sheetView>
  </sheetViews>
  <sheetFormatPr defaultRowHeight="12.75"/>
  <cols>
    <col min="1" max="1" width="4.42578125" style="3" customWidth="1"/>
    <col min="2" max="2" width="165" style="3" customWidth="1"/>
  </cols>
  <sheetData>
    <row r="7" spans="1:2" ht="13.5" thickBot="1"/>
    <row r="8" spans="1:2" ht="13.5" thickBot="1">
      <c r="A8" s="385"/>
      <c r="B8" s="386" t="s">
        <v>1461</v>
      </c>
    </row>
    <row r="9" spans="1:2">
      <c r="A9" s="395"/>
      <c r="B9" s="395"/>
    </row>
    <row r="10" spans="1:2">
      <c r="A10" s="291"/>
      <c r="B10" s="291"/>
    </row>
    <row r="11" spans="1:2">
      <c r="A11" s="291"/>
      <c r="B11" s="291"/>
    </row>
    <row r="12" spans="1:2">
      <c r="A12" s="291"/>
      <c r="B12" s="291"/>
    </row>
    <row r="13" spans="1:2">
      <c r="A13" s="291"/>
      <c r="B13" s="291"/>
    </row>
    <row r="14" spans="1:2" ht="13.5" thickBot="1">
      <c r="B14" s="236"/>
    </row>
    <row r="15" spans="1:2" ht="12.75" customHeight="1" thickBot="1">
      <c r="A15" s="379"/>
      <c r="B15" s="380" t="s">
        <v>1452</v>
      </c>
    </row>
    <row r="16" spans="1:2" ht="12.75" customHeight="1">
      <c r="A16" s="352"/>
      <c r="B16" s="236"/>
    </row>
    <row r="17" spans="1:2" ht="12.75" customHeight="1">
      <c r="A17" s="353"/>
      <c r="B17" s="237" t="s">
        <v>1211</v>
      </c>
    </row>
    <row r="18" spans="1:2" ht="12.75" customHeight="1">
      <c r="A18" s="353"/>
      <c r="B18" s="237" t="s">
        <v>1212</v>
      </c>
    </row>
    <row r="19" spans="1:2" ht="12.75" customHeight="1">
      <c r="A19" s="353"/>
      <c r="B19" s="237" t="s">
        <v>1213</v>
      </c>
    </row>
    <row r="20" spans="1:2" ht="12.75" customHeight="1">
      <c r="A20" s="353"/>
      <c r="B20" s="237" t="s">
        <v>1214</v>
      </c>
    </row>
    <row r="21" spans="1:2" ht="12.75" customHeight="1">
      <c r="A21" s="353"/>
      <c r="B21" s="102" t="s">
        <v>1215</v>
      </c>
    </row>
    <row r="22" spans="1:2" ht="12.75" customHeight="1">
      <c r="A22" s="353"/>
      <c r="B22" s="102"/>
    </row>
    <row r="23" spans="1:2" ht="12.75" customHeight="1">
      <c r="A23" s="353"/>
      <c r="B23" s="291" t="s">
        <v>1216</v>
      </c>
    </row>
    <row r="24" spans="1:2" ht="12.75" customHeight="1">
      <c r="A24" s="353"/>
      <c r="B24" s="237" t="s">
        <v>1217</v>
      </c>
    </row>
    <row r="25" spans="1:2" ht="12.75" customHeight="1">
      <c r="A25" s="353"/>
      <c r="B25" s="237" t="s">
        <v>1218</v>
      </c>
    </row>
    <row r="26" spans="1:2" ht="12.75" customHeight="1">
      <c r="A26" s="353"/>
      <c r="B26" s="237" t="s">
        <v>1219</v>
      </c>
    </row>
    <row r="27" spans="1:2" ht="12.75" customHeight="1">
      <c r="A27" s="353"/>
      <c r="B27" s="237" t="s">
        <v>1220</v>
      </c>
    </row>
    <row r="28" spans="1:2" ht="12.75" customHeight="1">
      <c r="A28" s="353"/>
      <c r="B28" s="237" t="s">
        <v>1221</v>
      </c>
    </row>
    <row r="29" spans="1:2" ht="12.75" customHeight="1">
      <c r="A29" s="353"/>
      <c r="B29" s="237" t="s">
        <v>1222</v>
      </c>
    </row>
    <row r="30" spans="1:2" ht="12.75" customHeight="1">
      <c r="A30" s="353"/>
      <c r="B30" s="237" t="s">
        <v>1223</v>
      </c>
    </row>
    <row r="31" spans="1:2" ht="12.75" customHeight="1">
      <c r="B31" s="237" t="s">
        <v>1224</v>
      </c>
    </row>
    <row r="32" spans="1:2" ht="12.75" customHeight="1">
      <c r="B32" s="237" t="s">
        <v>1225</v>
      </c>
    </row>
    <row r="33" spans="1:2" ht="12.75" customHeight="1">
      <c r="B33" s="237" t="s">
        <v>1226</v>
      </c>
    </row>
    <row r="34" spans="1:2" ht="12.75" customHeight="1">
      <c r="B34" s="237" t="s">
        <v>1227</v>
      </c>
    </row>
    <row r="35" spans="1:2" ht="12.75" customHeight="1">
      <c r="B35" s="237" t="s">
        <v>762</v>
      </c>
    </row>
    <row r="36" spans="1:2" ht="12.75" customHeight="1">
      <c r="B36" s="237" t="s">
        <v>1228</v>
      </c>
    </row>
    <row r="37" spans="1:2" ht="12.75" customHeight="1">
      <c r="B37" s="237" t="s">
        <v>1229</v>
      </c>
    </row>
    <row r="38" spans="1:2" ht="12.75" customHeight="1">
      <c r="B38" s="237" t="s">
        <v>1230</v>
      </c>
    </row>
    <row r="39" spans="1:2" ht="12.75" customHeight="1">
      <c r="B39" s="237" t="s">
        <v>1231</v>
      </c>
    </row>
    <row r="40" spans="1:2" ht="12.75" customHeight="1">
      <c r="B40" s="237" t="s">
        <v>1232</v>
      </c>
    </row>
    <row r="41" spans="1:2" ht="12.75" customHeight="1">
      <c r="B41" s="237" t="s">
        <v>1233</v>
      </c>
    </row>
    <row r="42" spans="1:2" ht="12.75" customHeight="1">
      <c r="B42" s="237" t="s">
        <v>1234</v>
      </c>
    </row>
    <row r="43" spans="1:2" ht="12.75" customHeight="1">
      <c r="B43" s="237" t="s">
        <v>1235</v>
      </c>
    </row>
    <row r="44" spans="1:2" ht="12.75" customHeight="1">
      <c r="B44" s="237" t="s">
        <v>1236</v>
      </c>
    </row>
    <row r="45" spans="1:2" ht="12.75" customHeight="1">
      <c r="B45" s="237" t="s">
        <v>1237</v>
      </c>
    </row>
    <row r="46" spans="1:2" ht="12.75" customHeight="1">
      <c r="B46" s="236" t="s">
        <v>1238</v>
      </c>
    </row>
    <row r="47" spans="1:2" ht="12.75" customHeight="1">
      <c r="B47" s="236"/>
    </row>
    <row r="48" spans="1:2" ht="12.75" customHeight="1">
      <c r="A48" s="373" t="s">
        <v>1454</v>
      </c>
      <c r="B48" s="354" t="s">
        <v>1453</v>
      </c>
    </row>
    <row r="49" spans="1:2" ht="12.75" customHeight="1">
      <c r="B49" s="102" t="s">
        <v>1239</v>
      </c>
    </row>
    <row r="50" spans="1:2" ht="12.75" customHeight="1">
      <c r="B50" s="102" t="s">
        <v>1240</v>
      </c>
    </row>
    <row r="51" spans="1:2" ht="12.75" customHeight="1">
      <c r="B51" s="102" t="s">
        <v>1241</v>
      </c>
    </row>
    <row r="52" spans="1:2" ht="12.75" customHeight="1">
      <c r="B52" s="102" t="s">
        <v>1242</v>
      </c>
    </row>
    <row r="53" spans="1:2" ht="12.75" customHeight="1">
      <c r="B53" s="102" t="s">
        <v>1243</v>
      </c>
    </row>
    <row r="54" spans="1:2" ht="12.75" customHeight="1">
      <c r="B54" s="355" t="s">
        <v>1244</v>
      </c>
    </row>
    <row r="55" spans="1:2" ht="12.75" customHeight="1">
      <c r="B55" s="355" t="s">
        <v>1245</v>
      </c>
    </row>
    <row r="56" spans="1:2" ht="12.75" customHeight="1">
      <c r="B56" s="102" t="s">
        <v>1246</v>
      </c>
    </row>
    <row r="57" spans="1:2" ht="12.75" customHeight="1">
      <c r="B57" s="102"/>
    </row>
    <row r="58" spans="1:2" ht="12.75" customHeight="1">
      <c r="A58" s="373" t="s">
        <v>1455</v>
      </c>
      <c r="B58" s="354" t="s">
        <v>1457</v>
      </c>
    </row>
    <row r="59" spans="1:2" ht="12.75" customHeight="1">
      <c r="B59" s="102" t="s">
        <v>1247</v>
      </c>
    </row>
    <row r="60" spans="1:2" ht="12.75" customHeight="1">
      <c r="B60" s="355" t="s">
        <v>1248</v>
      </c>
    </row>
    <row r="61" spans="1:2" ht="12.75" customHeight="1">
      <c r="B61" s="291" t="s">
        <v>1249</v>
      </c>
    </row>
    <row r="62" spans="1:2" ht="12.75" customHeight="1">
      <c r="B62" s="291"/>
    </row>
    <row r="63" spans="1:2" ht="12.75" customHeight="1">
      <c r="A63" s="373" t="s">
        <v>1456</v>
      </c>
      <c r="B63" s="291" t="s">
        <v>1458</v>
      </c>
    </row>
    <row r="64" spans="1:2" ht="12.75" customHeight="1">
      <c r="B64" s="237" t="s">
        <v>1250</v>
      </c>
    </row>
    <row r="65" spans="1:2" ht="12.75" customHeight="1">
      <c r="B65" s="237" t="s">
        <v>1251</v>
      </c>
    </row>
    <row r="66" spans="1:2" ht="12.75" customHeight="1">
      <c r="B66" s="237" t="s">
        <v>1252</v>
      </c>
    </row>
    <row r="67" spans="1:2" ht="12.75" customHeight="1">
      <c r="B67" s="237" t="s">
        <v>1253</v>
      </c>
    </row>
    <row r="68" spans="1:2" ht="12.75" customHeight="1">
      <c r="B68" s="237" t="s">
        <v>1254</v>
      </c>
    </row>
    <row r="69" spans="1:2" ht="12.75" customHeight="1">
      <c r="B69" s="237" t="s">
        <v>1255</v>
      </c>
    </row>
    <row r="70" spans="1:2" ht="12.75" customHeight="1">
      <c r="B70" s="237" t="s">
        <v>1256</v>
      </c>
    </row>
    <row r="71" spans="1:2" ht="12.75" customHeight="1">
      <c r="B71" s="237" t="s">
        <v>1257</v>
      </c>
    </row>
    <row r="72" spans="1:2" ht="12.75" customHeight="1">
      <c r="B72" s="237" t="s">
        <v>1258</v>
      </c>
    </row>
    <row r="73" spans="1:2" ht="12.75" customHeight="1">
      <c r="B73" s="237" t="s">
        <v>1259</v>
      </c>
    </row>
    <row r="74" spans="1:2" ht="12.75" customHeight="1">
      <c r="B74" s="237" t="s">
        <v>1260</v>
      </c>
    </row>
    <row r="75" spans="1:2" ht="12.75" customHeight="1">
      <c r="A75"/>
      <c r="B75"/>
    </row>
    <row r="76" spans="1:2" ht="12.75" customHeight="1">
      <c r="A76" s="356" t="s">
        <v>34</v>
      </c>
      <c r="B76" s="357" t="s">
        <v>1261</v>
      </c>
    </row>
    <row r="77" spans="1:2" ht="12.75" customHeight="1">
      <c r="A77" s="358"/>
      <c r="B77" s="359" t="s">
        <v>1262</v>
      </c>
    </row>
    <row r="78" spans="1:2" ht="12.75" customHeight="1">
      <c r="A78" s="358"/>
      <c r="B78" s="9" t="s">
        <v>1263</v>
      </c>
    </row>
    <row r="79" spans="1:2" ht="12.75" customHeight="1">
      <c r="A79" s="358"/>
      <c r="B79" s="9" t="s">
        <v>1264</v>
      </c>
    </row>
    <row r="80" spans="1:2" ht="12.75" customHeight="1">
      <c r="A80" s="358"/>
      <c r="B80" s="9" t="s">
        <v>1265</v>
      </c>
    </row>
    <row r="81" spans="1:2" ht="12.75" customHeight="1">
      <c r="A81" s="358"/>
      <c r="B81" s="9" t="s">
        <v>1266</v>
      </c>
    </row>
    <row r="82" spans="1:2" ht="12.75" customHeight="1">
      <c r="A82" s="358"/>
      <c r="B82" s="9" t="s">
        <v>1267</v>
      </c>
    </row>
    <row r="83" spans="1:2" ht="12.75" customHeight="1">
      <c r="A83" s="358"/>
      <c r="B83" s="9" t="s">
        <v>1268</v>
      </c>
    </row>
    <row r="84" spans="1:2" ht="12.75" customHeight="1">
      <c r="A84" s="358"/>
      <c r="B84" s="360" t="s">
        <v>1269</v>
      </c>
    </row>
    <row r="85" spans="1:2" ht="12.75" customHeight="1">
      <c r="A85" s="358"/>
      <c r="B85" s="9"/>
    </row>
    <row r="86" spans="1:2" s="7" customFormat="1" ht="12.75" customHeight="1">
      <c r="A86" s="374"/>
      <c r="B86" s="375" t="s">
        <v>1270</v>
      </c>
    </row>
    <row r="87" spans="1:2" ht="12.75" customHeight="1">
      <c r="A87" s="358"/>
      <c r="B87" s="361" t="s">
        <v>1271</v>
      </c>
    </row>
    <row r="88" spans="1:2" ht="12.75" customHeight="1">
      <c r="A88" s="358"/>
      <c r="B88" s="361" t="s">
        <v>1272</v>
      </c>
    </row>
    <row r="89" spans="1:2" ht="12.75" customHeight="1">
      <c r="A89" s="358"/>
      <c r="B89" s="361" t="s">
        <v>1273</v>
      </c>
    </row>
    <row r="90" spans="1:2" ht="12.75" customHeight="1">
      <c r="A90" s="358"/>
      <c r="B90" s="361" t="s">
        <v>1274</v>
      </c>
    </row>
    <row r="91" spans="1:2" ht="12.75" customHeight="1">
      <c r="A91" s="358"/>
      <c r="B91" s="361" t="s">
        <v>1275</v>
      </c>
    </row>
    <row r="92" spans="1:2" ht="12.75" customHeight="1">
      <c r="A92" s="358"/>
      <c r="B92" s="361" t="s">
        <v>1276</v>
      </c>
    </row>
    <row r="93" spans="1:2" ht="12.75" customHeight="1">
      <c r="A93" s="358"/>
      <c r="B93" s="361" t="s">
        <v>1277</v>
      </c>
    </row>
    <row r="94" spans="1:2" ht="12.75" customHeight="1">
      <c r="A94" s="358"/>
      <c r="B94" s="361" t="s">
        <v>1278</v>
      </c>
    </row>
    <row r="95" spans="1:2" ht="12.75" customHeight="1">
      <c r="A95" s="358"/>
      <c r="B95" s="361" t="s">
        <v>1279</v>
      </c>
    </row>
    <row r="96" spans="1:2" ht="12.75" customHeight="1">
      <c r="A96" s="358"/>
      <c r="B96" s="9" t="s">
        <v>1280</v>
      </c>
    </row>
    <row r="97" spans="1:2" ht="12.75" customHeight="1">
      <c r="A97" s="358"/>
      <c r="B97" s="361" t="s">
        <v>1281</v>
      </c>
    </row>
    <row r="98" spans="1:2" ht="12.75" customHeight="1">
      <c r="A98" s="358"/>
      <c r="B98" s="361" t="s">
        <v>1282</v>
      </c>
    </row>
    <row r="99" spans="1:2" ht="12.75" customHeight="1">
      <c r="A99" s="358"/>
      <c r="B99" s="361" t="s">
        <v>1283</v>
      </c>
    </row>
    <row r="100" spans="1:2" ht="12.75" customHeight="1">
      <c r="A100" s="358"/>
      <c r="B100" s="361" t="s">
        <v>1284</v>
      </c>
    </row>
    <row r="101" spans="1:2" ht="12.75" customHeight="1">
      <c r="A101" s="358"/>
      <c r="B101" s="361" t="s">
        <v>1285</v>
      </c>
    </row>
    <row r="102" spans="1:2" ht="12.75" customHeight="1">
      <c r="A102" s="358"/>
      <c r="B102" s="361" t="s">
        <v>1286</v>
      </c>
    </row>
    <row r="103" spans="1:2" ht="12.75" customHeight="1">
      <c r="A103" s="358"/>
      <c r="B103" s="361" t="s">
        <v>1287</v>
      </c>
    </row>
    <row r="104" spans="1:2" ht="12.75" customHeight="1">
      <c r="A104" s="358"/>
      <c r="B104" s="361" t="s">
        <v>1288</v>
      </c>
    </row>
    <row r="105" spans="1:2" ht="12.75" customHeight="1">
      <c r="A105" s="358"/>
      <c r="B105" s="9"/>
    </row>
    <row r="106" spans="1:2" ht="12.75" customHeight="1">
      <c r="A106" s="358"/>
      <c r="B106" s="362" t="s">
        <v>1289</v>
      </c>
    </row>
    <row r="107" spans="1:2" ht="12.75" customHeight="1">
      <c r="A107" s="363"/>
      <c r="B107" s="9"/>
    </row>
    <row r="108" spans="1:2" ht="12.75" customHeight="1">
      <c r="A108" s="356" t="s">
        <v>34</v>
      </c>
      <c r="B108" s="357" t="s">
        <v>1290</v>
      </c>
    </row>
    <row r="109" spans="1:2" ht="12.75" customHeight="1">
      <c r="A109" s="364"/>
      <c r="B109" s="9" t="s">
        <v>1291</v>
      </c>
    </row>
    <row r="110" spans="1:2" ht="12.75" customHeight="1">
      <c r="A110" s="364"/>
      <c r="B110" s="9" t="s">
        <v>1292</v>
      </c>
    </row>
    <row r="111" spans="1:2" ht="12.75" customHeight="1">
      <c r="A111" s="364"/>
      <c r="B111" s="9" t="s">
        <v>1293</v>
      </c>
    </row>
    <row r="112" spans="1:2" ht="12.75" customHeight="1">
      <c r="A112" s="364"/>
      <c r="B112" s="9" t="s">
        <v>1294</v>
      </c>
    </row>
    <row r="113" spans="1:2" ht="12.75" customHeight="1">
      <c r="A113" s="364"/>
      <c r="B113" s="9" t="s">
        <v>1295</v>
      </c>
    </row>
    <row r="114" spans="1:2" ht="12.75" customHeight="1">
      <c r="A114" s="364"/>
      <c r="B114" s="9" t="s">
        <v>1296</v>
      </c>
    </row>
    <row r="115" spans="1:2" ht="12.75" customHeight="1">
      <c r="A115" s="364"/>
      <c r="B115" s="9" t="s">
        <v>1297</v>
      </c>
    </row>
    <row r="116" spans="1:2" ht="12.75" customHeight="1">
      <c r="A116" s="364"/>
      <c r="B116" s="9" t="s">
        <v>1298</v>
      </c>
    </row>
    <row r="117" spans="1:2" ht="12.75" customHeight="1">
      <c r="A117" s="364"/>
      <c r="B117" s="9" t="s">
        <v>1299</v>
      </c>
    </row>
    <row r="118" spans="1:2" ht="12.75" customHeight="1">
      <c r="A118" s="364"/>
      <c r="B118" s="9" t="s">
        <v>1300</v>
      </c>
    </row>
    <row r="119" spans="1:2" ht="12.75" customHeight="1">
      <c r="A119" s="364"/>
      <c r="B119" s="9" t="s">
        <v>1301</v>
      </c>
    </row>
    <row r="120" spans="1:2" ht="12.75" customHeight="1">
      <c r="A120" s="364"/>
      <c r="B120" s="9" t="s">
        <v>1302</v>
      </c>
    </row>
    <row r="121" spans="1:2" ht="12.75" customHeight="1">
      <c r="A121" s="364"/>
      <c r="B121" s="9" t="s">
        <v>1303</v>
      </c>
    </row>
    <row r="122" spans="1:2" ht="12.75" customHeight="1">
      <c r="A122" s="358"/>
      <c r="B122" s="365"/>
    </row>
    <row r="123" spans="1:2" ht="12.75" customHeight="1">
      <c r="A123" s="356" t="s">
        <v>34</v>
      </c>
      <c r="B123" s="357" t="s">
        <v>1304</v>
      </c>
    </row>
    <row r="124" spans="1:2" ht="12.75" customHeight="1">
      <c r="A124" s="364"/>
      <c r="B124" s="9" t="s">
        <v>1305</v>
      </c>
    </row>
    <row r="125" spans="1:2" ht="12.75" customHeight="1">
      <c r="A125" s="364"/>
      <c r="B125" s="9" t="s">
        <v>1306</v>
      </c>
    </row>
    <row r="126" spans="1:2" ht="12.75" customHeight="1">
      <c r="A126" s="364"/>
      <c r="B126" s="9" t="s">
        <v>1307</v>
      </c>
    </row>
    <row r="127" spans="1:2" ht="12.75" customHeight="1">
      <c r="A127" s="364"/>
      <c r="B127" s="9" t="s">
        <v>1293</v>
      </c>
    </row>
    <row r="128" spans="1:2" ht="12.75" customHeight="1">
      <c r="A128" s="364"/>
      <c r="B128" s="9" t="s">
        <v>1308</v>
      </c>
    </row>
    <row r="129" spans="1:2" ht="12.75" customHeight="1">
      <c r="A129" s="364"/>
      <c r="B129" s="9" t="s">
        <v>1309</v>
      </c>
    </row>
    <row r="130" spans="1:2" ht="12.75" customHeight="1">
      <c r="A130" s="364"/>
      <c r="B130" s="9" t="s">
        <v>1310</v>
      </c>
    </row>
    <row r="131" spans="1:2" ht="12.75" customHeight="1">
      <c r="A131" s="364"/>
      <c r="B131" s="9" t="s">
        <v>1311</v>
      </c>
    </row>
    <row r="132" spans="1:2" ht="12.75" customHeight="1">
      <c r="A132" s="364"/>
      <c r="B132" s="9" t="s">
        <v>1312</v>
      </c>
    </row>
    <row r="133" spans="1:2" ht="12.75" customHeight="1">
      <c r="A133" s="364"/>
      <c r="B133" s="9" t="s">
        <v>1313</v>
      </c>
    </row>
    <row r="134" spans="1:2" ht="12.75" customHeight="1">
      <c r="A134" s="364"/>
      <c r="B134" s="9" t="s">
        <v>1314</v>
      </c>
    </row>
    <row r="135" spans="1:2" ht="12.75" customHeight="1">
      <c r="A135" s="364"/>
      <c r="B135" s="9" t="s">
        <v>1315</v>
      </c>
    </row>
    <row r="136" spans="1:2" ht="12.75" customHeight="1">
      <c r="A136" s="364"/>
      <c r="B136" s="9" t="s">
        <v>1316</v>
      </c>
    </row>
    <row r="137" spans="1:2" ht="12.75" customHeight="1">
      <c r="A137" s="364"/>
      <c r="B137" s="9" t="s">
        <v>1317</v>
      </c>
    </row>
    <row r="138" spans="1:2" ht="12.75" customHeight="1">
      <c r="A138" s="364"/>
      <c r="B138" s="9" t="s">
        <v>1318</v>
      </c>
    </row>
    <row r="139" spans="1:2" ht="12.75" customHeight="1">
      <c r="A139" s="364"/>
      <c r="B139" s="9" t="s">
        <v>1319</v>
      </c>
    </row>
    <row r="140" spans="1:2" ht="12.75" customHeight="1">
      <c r="A140" s="364"/>
      <c r="B140" s="9" t="s">
        <v>1320</v>
      </c>
    </row>
    <row r="141" spans="1:2" ht="12.75" customHeight="1">
      <c r="A141" s="364"/>
      <c r="B141" s="9" t="s">
        <v>1321</v>
      </c>
    </row>
    <row r="142" spans="1:2" ht="12.75" customHeight="1">
      <c r="A142" s="364"/>
      <c r="B142" s="9" t="s">
        <v>1322</v>
      </c>
    </row>
    <row r="143" spans="1:2" ht="12.75" customHeight="1">
      <c r="A143" s="364"/>
      <c r="B143" s="9" t="s">
        <v>1323</v>
      </c>
    </row>
    <row r="144" spans="1:2" ht="12.75" customHeight="1">
      <c r="A144" s="364"/>
      <c r="B144" s="9" t="s">
        <v>1324</v>
      </c>
    </row>
    <row r="145" spans="1:2" ht="12.75" customHeight="1">
      <c r="A145" s="364"/>
      <c r="B145" s="9" t="s">
        <v>1325</v>
      </c>
    </row>
    <row r="146" spans="1:2" ht="12.75" customHeight="1">
      <c r="A146" s="364"/>
      <c r="B146" s="9" t="s">
        <v>1326</v>
      </c>
    </row>
    <row r="147" spans="1:2" ht="12.75" customHeight="1">
      <c r="A147" s="364"/>
      <c r="B147" s="9" t="s">
        <v>1327</v>
      </c>
    </row>
    <row r="148" spans="1:2" ht="12.75" customHeight="1">
      <c r="A148" s="358"/>
      <c r="B148" s="365"/>
    </row>
    <row r="149" spans="1:2" ht="12.75" customHeight="1">
      <c r="A149" s="356" t="s">
        <v>34</v>
      </c>
      <c r="B149" s="357" t="s">
        <v>58</v>
      </c>
    </row>
    <row r="150" spans="1:2" ht="12.75" customHeight="1">
      <c r="A150" s="364"/>
      <c r="B150" s="9" t="s">
        <v>1328</v>
      </c>
    </row>
    <row r="151" spans="1:2" ht="12.75" customHeight="1">
      <c r="A151" s="364"/>
      <c r="B151" s="9" t="s">
        <v>1329</v>
      </c>
    </row>
    <row r="152" spans="1:2" ht="12.75" customHeight="1">
      <c r="A152" s="364"/>
      <c r="B152" s="9" t="s">
        <v>1330</v>
      </c>
    </row>
    <row r="153" spans="1:2" ht="12.75" customHeight="1">
      <c r="A153" s="364"/>
      <c r="B153" s="9" t="s">
        <v>1331</v>
      </c>
    </row>
    <row r="154" spans="1:2" ht="12.75" customHeight="1">
      <c r="A154" s="364"/>
      <c r="B154" s="9" t="s">
        <v>1332</v>
      </c>
    </row>
    <row r="155" spans="1:2" ht="12.75" customHeight="1">
      <c r="A155" s="364"/>
      <c r="B155" s="9" t="s">
        <v>1333</v>
      </c>
    </row>
    <row r="156" spans="1:2" ht="12.75" customHeight="1">
      <c r="A156" s="364"/>
      <c r="B156" s="9" t="s">
        <v>1334</v>
      </c>
    </row>
    <row r="157" spans="1:2" ht="12.75" customHeight="1">
      <c r="A157" s="364"/>
      <c r="B157" s="9" t="s">
        <v>1335</v>
      </c>
    </row>
    <row r="158" spans="1:2" ht="12.75" customHeight="1">
      <c r="A158" s="364"/>
      <c r="B158" s="9" t="s">
        <v>1336</v>
      </c>
    </row>
    <row r="159" spans="1:2" ht="12.75" customHeight="1">
      <c r="A159" s="364"/>
      <c r="B159" s="9" t="s">
        <v>1337</v>
      </c>
    </row>
    <row r="160" spans="1:2" ht="12.75" customHeight="1">
      <c r="A160" s="364"/>
      <c r="B160" s="9" t="s">
        <v>1314</v>
      </c>
    </row>
    <row r="161" spans="1:2" ht="12.75" customHeight="1">
      <c r="A161" s="364"/>
      <c r="B161" s="9" t="s">
        <v>1338</v>
      </c>
    </row>
    <row r="162" spans="1:2" ht="12.75" customHeight="1">
      <c r="A162" s="364"/>
      <c r="B162" s="9" t="s">
        <v>1339</v>
      </c>
    </row>
    <row r="163" spans="1:2" ht="12.75" customHeight="1">
      <c r="A163" s="364"/>
      <c r="B163" s="9" t="s">
        <v>1340</v>
      </c>
    </row>
    <row r="164" spans="1:2" ht="12.75" customHeight="1">
      <c r="A164" s="364"/>
      <c r="B164" s="9" t="s">
        <v>1341</v>
      </c>
    </row>
    <row r="165" spans="1:2" ht="12.75" customHeight="1">
      <c r="A165" s="364"/>
      <c r="B165" s="9" t="s">
        <v>1342</v>
      </c>
    </row>
    <row r="166" spans="1:2" ht="12.75" customHeight="1">
      <c r="A166" s="364"/>
      <c r="B166" s="9" t="s">
        <v>1343</v>
      </c>
    </row>
    <row r="167" spans="1:2" ht="12.75" customHeight="1">
      <c r="A167" s="364"/>
      <c r="B167" s="9" t="s">
        <v>1344</v>
      </c>
    </row>
    <row r="168" spans="1:2" ht="12.75" customHeight="1">
      <c r="A168" s="364"/>
      <c r="B168" s="9" t="s">
        <v>1345</v>
      </c>
    </row>
    <row r="169" spans="1:2" ht="12.75" customHeight="1">
      <c r="A169" s="364"/>
      <c r="B169" s="9" t="s">
        <v>1346</v>
      </c>
    </row>
    <row r="170" spans="1:2" ht="12.75" customHeight="1">
      <c r="A170" s="364"/>
      <c r="B170" s="9" t="s">
        <v>1321</v>
      </c>
    </row>
    <row r="171" spans="1:2" ht="12.75" customHeight="1">
      <c r="A171" s="364"/>
      <c r="B171" s="9" t="s">
        <v>1347</v>
      </c>
    </row>
    <row r="172" spans="1:2" ht="12.75" customHeight="1">
      <c r="A172" s="364"/>
      <c r="B172" s="9" t="s">
        <v>1348</v>
      </c>
    </row>
    <row r="173" spans="1:2" ht="12.75" customHeight="1">
      <c r="A173" s="364"/>
      <c r="B173" s="9" t="s">
        <v>1349</v>
      </c>
    </row>
    <row r="174" spans="1:2" ht="12.75" customHeight="1">
      <c r="A174" s="364"/>
      <c r="B174" s="9" t="s">
        <v>1350</v>
      </c>
    </row>
    <row r="175" spans="1:2" ht="12.75" customHeight="1">
      <c r="A175" s="304"/>
      <c r="B175" s="366"/>
    </row>
    <row r="176" spans="1:2" ht="12.75" customHeight="1">
      <c r="A176" s="356" t="s">
        <v>34</v>
      </c>
      <c r="B176" s="357" t="s">
        <v>1351</v>
      </c>
    </row>
    <row r="177" spans="1:2" ht="12.75" customHeight="1">
      <c r="A177" s="364"/>
      <c r="B177" s="9" t="s">
        <v>1352</v>
      </c>
    </row>
    <row r="178" spans="1:2" ht="12.75" customHeight="1">
      <c r="A178" s="364"/>
      <c r="B178" s="9" t="s">
        <v>1353</v>
      </c>
    </row>
    <row r="179" spans="1:2" ht="12.75" customHeight="1">
      <c r="A179" s="364"/>
      <c r="B179" s="9" t="s">
        <v>1354</v>
      </c>
    </row>
    <row r="180" spans="1:2" ht="12.75" customHeight="1">
      <c r="A180" s="364"/>
      <c r="B180" s="9" t="s">
        <v>1355</v>
      </c>
    </row>
    <row r="181" spans="1:2" ht="12.75" customHeight="1">
      <c r="A181" s="364"/>
      <c r="B181" s="9" t="s">
        <v>1356</v>
      </c>
    </row>
    <row r="182" spans="1:2" ht="12.75" customHeight="1">
      <c r="A182" s="364"/>
      <c r="B182" s="9" t="s">
        <v>1357</v>
      </c>
    </row>
    <row r="183" spans="1:2" ht="12.75" customHeight="1">
      <c r="A183" s="364"/>
      <c r="B183" s="9" t="s">
        <v>1358</v>
      </c>
    </row>
    <row r="184" spans="1:2" ht="12.75" customHeight="1">
      <c r="A184" s="364"/>
      <c r="B184" s="9" t="s">
        <v>1359</v>
      </c>
    </row>
    <row r="185" spans="1:2" ht="12.75" customHeight="1">
      <c r="A185" s="364"/>
      <c r="B185" s="9" t="s">
        <v>1360</v>
      </c>
    </row>
    <row r="186" spans="1:2" ht="12.75" customHeight="1">
      <c r="A186" s="364"/>
      <c r="B186" s="9" t="s">
        <v>1361</v>
      </c>
    </row>
    <row r="187" spans="1:2" ht="12.75" customHeight="1">
      <c r="A187" s="364"/>
      <c r="B187" s="9" t="s">
        <v>1362</v>
      </c>
    </row>
    <row r="188" spans="1:2" ht="12.75" customHeight="1">
      <c r="A188" s="364"/>
      <c r="B188" s="9" t="s">
        <v>1450</v>
      </c>
    </row>
    <row r="189" spans="1:2" ht="12.75" customHeight="1">
      <c r="A189" s="364"/>
      <c r="B189" s="9" t="s">
        <v>1363</v>
      </c>
    </row>
    <row r="190" spans="1:2" ht="12.75" customHeight="1">
      <c r="A190" s="364"/>
      <c r="B190" s="9" t="s">
        <v>1364</v>
      </c>
    </row>
    <row r="191" spans="1:2" ht="12.75" customHeight="1">
      <c r="A191" s="364"/>
      <c r="B191" s="9" t="s">
        <v>1365</v>
      </c>
    </row>
    <row r="192" spans="1:2" ht="12.75" customHeight="1">
      <c r="A192" s="364"/>
      <c r="B192" s="9" t="s">
        <v>1366</v>
      </c>
    </row>
    <row r="193" spans="1:2" ht="12.75" customHeight="1">
      <c r="A193" s="364"/>
      <c r="B193" s="9" t="s">
        <v>1367</v>
      </c>
    </row>
    <row r="194" spans="1:2" ht="12.75" customHeight="1">
      <c r="A194" s="364"/>
      <c r="B194" s="9" t="s">
        <v>1368</v>
      </c>
    </row>
    <row r="195" spans="1:2" ht="12.75" customHeight="1">
      <c r="A195" s="364"/>
      <c r="B195" s="9" t="s">
        <v>1369</v>
      </c>
    </row>
    <row r="196" spans="1:2" ht="12.75" customHeight="1">
      <c r="A196" s="364"/>
      <c r="B196" s="9" t="s">
        <v>1370</v>
      </c>
    </row>
    <row r="197" spans="1:2" ht="12.75" customHeight="1">
      <c r="A197" s="364"/>
      <c r="B197" s="9" t="s">
        <v>1371</v>
      </c>
    </row>
    <row r="198" spans="1:2" ht="12.75" customHeight="1">
      <c r="A198" s="364"/>
      <c r="B198" s="9" t="s">
        <v>1372</v>
      </c>
    </row>
    <row r="199" spans="1:2" ht="12.75" customHeight="1">
      <c r="A199" s="364"/>
      <c r="B199" s="9" t="s">
        <v>1373</v>
      </c>
    </row>
    <row r="200" spans="1:2" ht="12.75" customHeight="1">
      <c r="A200" s="364"/>
      <c r="B200" s="9" t="s">
        <v>1374</v>
      </c>
    </row>
    <row r="201" spans="1:2" ht="12.75" customHeight="1">
      <c r="A201" s="364"/>
      <c r="B201" s="9" t="s">
        <v>1375</v>
      </c>
    </row>
    <row r="202" spans="1:2" ht="12.75" customHeight="1">
      <c r="A202" s="364"/>
      <c r="B202" s="9" t="s">
        <v>1376</v>
      </c>
    </row>
    <row r="203" spans="1:2" ht="12.75" customHeight="1">
      <c r="A203" s="364"/>
      <c r="B203" s="9" t="s">
        <v>1377</v>
      </c>
    </row>
    <row r="204" spans="1:2" ht="12.75" customHeight="1">
      <c r="A204" s="364"/>
      <c r="B204" s="9" t="s">
        <v>1378</v>
      </c>
    </row>
    <row r="205" spans="1:2" ht="12.75" customHeight="1" thickBot="1">
      <c r="B205" s="236"/>
    </row>
    <row r="206" spans="1:2" s="376" customFormat="1" ht="12.75" customHeight="1" thickBot="1">
      <c r="A206" s="377"/>
      <c r="B206" s="378" t="s">
        <v>1459</v>
      </c>
    </row>
    <row r="207" spans="1:2" ht="12.75" customHeight="1">
      <c r="B207" s="291"/>
    </row>
    <row r="208" spans="1:2" ht="12.75" customHeight="1">
      <c r="B208" s="291" t="s">
        <v>1379</v>
      </c>
    </row>
    <row r="209" spans="2:2" ht="12.75" customHeight="1">
      <c r="B209" s="237" t="s">
        <v>1380</v>
      </c>
    </row>
    <row r="210" spans="2:2" ht="12.75" customHeight="1">
      <c r="B210" s="291" t="s">
        <v>1381</v>
      </c>
    </row>
    <row r="211" spans="2:2" ht="12.75" customHeight="1">
      <c r="B211" s="237" t="s">
        <v>1382</v>
      </c>
    </row>
    <row r="212" spans="2:2" ht="12.75" customHeight="1">
      <c r="B212" s="237" t="s">
        <v>1383</v>
      </c>
    </row>
    <row r="213" spans="2:2" ht="12.75" customHeight="1">
      <c r="B213" s="237"/>
    </row>
    <row r="214" spans="2:2" ht="12.75" customHeight="1">
      <c r="B214" s="237" t="s">
        <v>1384</v>
      </c>
    </row>
    <row r="215" spans="2:2" ht="12.75" customHeight="1">
      <c r="B215" s="237" t="s">
        <v>1385</v>
      </c>
    </row>
    <row r="216" spans="2:2" ht="12.75" customHeight="1">
      <c r="B216" s="237" t="s">
        <v>1386</v>
      </c>
    </row>
    <row r="217" spans="2:2" ht="12.75" customHeight="1">
      <c r="B217" s="237" t="s">
        <v>1387</v>
      </c>
    </row>
    <row r="218" spans="2:2" ht="12.75" customHeight="1">
      <c r="B218" s="237" t="s">
        <v>1388</v>
      </c>
    </row>
    <row r="219" spans="2:2" ht="12.75" customHeight="1">
      <c r="B219" s="237" t="s">
        <v>1451</v>
      </c>
    </row>
    <row r="220" spans="2:2" ht="12.75" customHeight="1">
      <c r="B220" s="237" t="s">
        <v>1389</v>
      </c>
    </row>
    <row r="221" spans="2:2" ht="12.75" customHeight="1">
      <c r="B221" s="237" t="s">
        <v>1390</v>
      </c>
    </row>
    <row r="222" spans="2:2" ht="12.75" customHeight="1">
      <c r="B222" s="237" t="s">
        <v>1391</v>
      </c>
    </row>
    <row r="223" spans="2:2" ht="12.75" customHeight="1">
      <c r="B223" s="367" t="s">
        <v>1392</v>
      </c>
    </row>
    <row r="224" spans="2:2" ht="12.75" customHeight="1">
      <c r="B224" s="237" t="s">
        <v>1393</v>
      </c>
    </row>
    <row r="225" spans="1:2" ht="12.75" customHeight="1">
      <c r="B225" s="237" t="s">
        <v>1394</v>
      </c>
    </row>
    <row r="226" spans="1:2" ht="12.75" customHeight="1">
      <c r="B226" s="237"/>
    </row>
    <row r="227" spans="1:2" ht="12.75" customHeight="1">
      <c r="B227" s="291" t="s">
        <v>1395</v>
      </c>
    </row>
    <row r="228" spans="1:2" ht="12.75" customHeight="1">
      <c r="B228" s="237" t="s">
        <v>1250</v>
      </c>
    </row>
    <row r="229" spans="1:2" ht="12.75" customHeight="1">
      <c r="B229" s="237" t="s">
        <v>1251</v>
      </c>
    </row>
    <row r="230" spans="1:2" ht="12.75" customHeight="1">
      <c r="B230" s="237" t="s">
        <v>1252</v>
      </c>
    </row>
    <row r="231" spans="1:2" ht="12.75" customHeight="1">
      <c r="B231" s="237" t="s">
        <v>1253</v>
      </c>
    </row>
    <row r="232" spans="1:2" ht="12.75" customHeight="1">
      <c r="B232" s="237" t="s">
        <v>1254</v>
      </c>
    </row>
    <row r="233" spans="1:2" ht="12.75" customHeight="1">
      <c r="B233" s="237" t="s">
        <v>1255</v>
      </c>
    </row>
    <row r="234" spans="1:2" ht="12.75" customHeight="1">
      <c r="B234" s="237" t="s">
        <v>1256</v>
      </c>
    </row>
    <row r="235" spans="1:2" ht="12.75" customHeight="1">
      <c r="B235" s="237" t="s">
        <v>1257</v>
      </c>
    </row>
    <row r="236" spans="1:2" ht="12.75" customHeight="1">
      <c r="B236" s="237" t="s">
        <v>1258</v>
      </c>
    </row>
    <row r="237" spans="1:2" ht="12.75" customHeight="1">
      <c r="B237" s="237" t="s">
        <v>1259</v>
      </c>
    </row>
    <row r="238" spans="1:2" ht="12.75" customHeight="1">
      <c r="B238" s="237" t="s">
        <v>1260</v>
      </c>
    </row>
    <row r="239" spans="1:2" ht="12.75" customHeight="1" thickBot="1">
      <c r="B239" s="236"/>
    </row>
    <row r="240" spans="1:2" s="376" customFormat="1" ht="12.75" customHeight="1" thickBot="1">
      <c r="A240" s="383"/>
      <c r="B240" s="384" t="s">
        <v>1460</v>
      </c>
    </row>
    <row r="241" spans="1:2" s="376" customFormat="1" ht="12.75" customHeight="1">
      <c r="A241" s="381"/>
      <c r="B241" s="382"/>
    </row>
    <row r="242" spans="1:2" ht="12.75" customHeight="1">
      <c r="A242" s="368" t="s">
        <v>1396</v>
      </c>
      <c r="B242" s="369"/>
    </row>
    <row r="243" spans="1:2" ht="12.75" customHeight="1">
      <c r="A243" s="370" t="s">
        <v>10</v>
      </c>
      <c r="B243" s="371" t="s">
        <v>1397</v>
      </c>
    </row>
    <row r="244" spans="1:2" ht="12.75" customHeight="1">
      <c r="A244" s="370" t="s">
        <v>12</v>
      </c>
      <c r="B244" s="371" t="s">
        <v>1398</v>
      </c>
    </row>
    <row r="245" spans="1:2" ht="12.75" customHeight="1">
      <c r="A245" s="370" t="s">
        <v>13</v>
      </c>
      <c r="B245" s="371" t="s">
        <v>1399</v>
      </c>
    </row>
    <row r="246" spans="1:2" ht="12.75" customHeight="1">
      <c r="A246" s="370" t="s">
        <v>1400</v>
      </c>
      <c r="B246" s="371" t="s">
        <v>1401</v>
      </c>
    </row>
    <row r="247" spans="1:2" ht="12.75" customHeight="1">
      <c r="A247" s="370" t="s">
        <v>14</v>
      </c>
      <c r="B247" s="371" t="s">
        <v>1402</v>
      </c>
    </row>
    <row r="248" spans="1:2" ht="12.75" customHeight="1">
      <c r="A248" s="370" t="s">
        <v>15</v>
      </c>
      <c r="B248" s="371" t="s">
        <v>1403</v>
      </c>
    </row>
    <row r="249" spans="1:2" ht="12.75" customHeight="1">
      <c r="A249" s="370" t="s">
        <v>16</v>
      </c>
      <c r="B249" s="371" t="s">
        <v>1404</v>
      </c>
    </row>
    <row r="250" spans="1:2" ht="12.75" customHeight="1">
      <c r="A250" s="370" t="s">
        <v>17</v>
      </c>
      <c r="B250" s="371" t="s">
        <v>1405</v>
      </c>
    </row>
    <row r="251" spans="1:2" ht="12.75" customHeight="1">
      <c r="A251" s="370" t="s">
        <v>19</v>
      </c>
      <c r="B251" s="371" t="s">
        <v>1406</v>
      </c>
    </row>
    <row r="252" spans="1:2" ht="12.75" customHeight="1">
      <c r="A252" s="370" t="s">
        <v>20</v>
      </c>
      <c r="B252" s="371" t="s">
        <v>1407</v>
      </c>
    </row>
    <row r="253" spans="1:2" ht="12.75" customHeight="1">
      <c r="A253" s="370" t="s">
        <v>24</v>
      </c>
      <c r="B253" s="371" t="s">
        <v>1408</v>
      </c>
    </row>
    <row r="254" spans="1:2" ht="12.75" customHeight="1">
      <c r="A254" s="370" t="s">
        <v>25</v>
      </c>
      <c r="B254" s="371" t="s">
        <v>1409</v>
      </c>
    </row>
    <row r="255" spans="1:2" ht="12.75" customHeight="1">
      <c r="A255" s="370" t="s">
        <v>26</v>
      </c>
      <c r="B255" s="371" t="s">
        <v>1410</v>
      </c>
    </row>
    <row r="256" spans="1:2" ht="12.75" customHeight="1">
      <c r="A256" s="370" t="s">
        <v>8</v>
      </c>
      <c r="B256" s="371" t="s">
        <v>1411</v>
      </c>
    </row>
    <row r="257" spans="1:2" ht="12.75" customHeight="1">
      <c r="A257" s="370" t="s">
        <v>9</v>
      </c>
      <c r="B257" s="371" t="s">
        <v>1412</v>
      </c>
    </row>
    <row r="258" spans="1:2" ht="12.75" customHeight="1">
      <c r="A258" s="370" t="s">
        <v>31</v>
      </c>
      <c r="B258" s="371" t="s">
        <v>1413</v>
      </c>
    </row>
    <row r="259" spans="1:2" ht="12.75" customHeight="1">
      <c r="A259" s="370" t="s">
        <v>32</v>
      </c>
      <c r="B259" s="371" t="s">
        <v>1414</v>
      </c>
    </row>
    <row r="260" spans="1:2" ht="12.75" customHeight="1">
      <c r="A260" s="370" t="s">
        <v>36</v>
      </c>
      <c r="B260" s="371" t="s">
        <v>1415</v>
      </c>
    </row>
    <row r="261" spans="1:2" ht="12.75" customHeight="1">
      <c r="A261" s="370" t="s">
        <v>37</v>
      </c>
      <c r="B261" s="371" t="s">
        <v>1416</v>
      </c>
    </row>
    <row r="262" spans="1:2" ht="12.75" customHeight="1">
      <c r="A262" s="41"/>
      <c r="B262" s="41" t="s">
        <v>1417</v>
      </c>
    </row>
    <row r="263" spans="1:2" ht="12.75" customHeight="1">
      <c r="A263" s="41"/>
      <c r="B263" s="41" t="s">
        <v>1418</v>
      </c>
    </row>
    <row r="264" spans="1:2" ht="12.75" customHeight="1">
      <c r="A264" s="41"/>
      <c r="B264" s="41" t="s">
        <v>1419</v>
      </c>
    </row>
    <row r="265" spans="1:2" ht="12.75" customHeight="1">
      <c r="A265" s="41"/>
      <c r="B265" s="41" t="s">
        <v>1420</v>
      </c>
    </row>
    <row r="266" spans="1:2" ht="12.75" customHeight="1">
      <c r="A266" s="370" t="s">
        <v>38</v>
      </c>
      <c r="B266" s="41" t="s">
        <v>1421</v>
      </c>
    </row>
    <row r="267" spans="1:2" ht="12.75" customHeight="1">
      <c r="A267" s="41"/>
      <c r="B267" s="41" t="s">
        <v>1422</v>
      </c>
    </row>
    <row r="268" spans="1:2" ht="12.75" customHeight="1">
      <c r="A268" s="41"/>
      <c r="B268" s="41" t="s">
        <v>1423</v>
      </c>
    </row>
    <row r="269" spans="1:2" ht="12.75" customHeight="1">
      <c r="A269" s="41"/>
      <c r="B269" s="41" t="s">
        <v>1424</v>
      </c>
    </row>
    <row r="270" spans="1:2" ht="12.75" customHeight="1">
      <c r="A270" s="41"/>
      <c r="B270" s="41" t="s">
        <v>1425</v>
      </c>
    </row>
    <row r="271" spans="1:2" ht="12.75" customHeight="1">
      <c r="A271" s="370" t="s">
        <v>39</v>
      </c>
      <c r="B271" s="371" t="s">
        <v>1426</v>
      </c>
    </row>
    <row r="272" spans="1:2" ht="12.75" customHeight="1">
      <c r="A272" s="370" t="s">
        <v>42</v>
      </c>
      <c r="B272" s="371" t="s">
        <v>1427</v>
      </c>
    </row>
    <row r="273" spans="1:2" ht="12.75" customHeight="1">
      <c r="A273" s="370" t="s">
        <v>46</v>
      </c>
      <c r="B273" s="371" t="s">
        <v>1428</v>
      </c>
    </row>
    <row r="274" spans="1:2" ht="12.75" customHeight="1">
      <c r="A274" s="370" t="s">
        <v>47</v>
      </c>
      <c r="B274" s="41" t="s">
        <v>1429</v>
      </c>
    </row>
    <row r="275" spans="1:2" ht="12.75" customHeight="1">
      <c r="A275" s="370" t="s">
        <v>48</v>
      </c>
      <c r="B275" s="41" t="s">
        <v>1430</v>
      </c>
    </row>
    <row r="276" spans="1:2" ht="12.75" customHeight="1">
      <c r="A276" s="370" t="s">
        <v>49</v>
      </c>
      <c r="B276" s="41" t="s">
        <v>1431</v>
      </c>
    </row>
    <row r="277" spans="1:2" ht="12.75" customHeight="1">
      <c r="A277" s="41"/>
      <c r="B277" s="41" t="s">
        <v>1432</v>
      </c>
    </row>
    <row r="278" spans="1:2" ht="12.75" customHeight="1">
      <c r="A278" s="41"/>
      <c r="B278" s="41" t="s">
        <v>1433</v>
      </c>
    </row>
    <row r="279" spans="1:2" ht="12.75" customHeight="1">
      <c r="A279" s="41"/>
      <c r="B279" s="41" t="s">
        <v>1434</v>
      </c>
    </row>
    <row r="280" spans="1:2" ht="12.75" customHeight="1">
      <c r="A280" s="41"/>
      <c r="B280" s="41" t="s">
        <v>1435</v>
      </c>
    </row>
    <row r="281" spans="1:2" ht="12.75" customHeight="1">
      <c r="A281" s="41"/>
      <c r="B281" s="41" t="s">
        <v>1436</v>
      </c>
    </row>
    <row r="282" spans="1:2" ht="12.75" customHeight="1">
      <c r="A282" s="41"/>
      <c r="B282" s="41" t="s">
        <v>1437</v>
      </c>
    </row>
    <row r="283" spans="1:2" ht="12.75" customHeight="1">
      <c r="A283" s="41"/>
      <c r="B283" s="41" t="s">
        <v>1438</v>
      </c>
    </row>
    <row r="284" spans="1:2" ht="12.75" customHeight="1">
      <c r="A284" s="370" t="s">
        <v>50</v>
      </c>
      <c r="B284" s="371" t="s">
        <v>1439</v>
      </c>
    </row>
    <row r="285" spans="1:2" ht="12.75" customHeight="1">
      <c r="A285" s="370" t="s">
        <v>51</v>
      </c>
      <c r="B285" s="41" t="s">
        <v>1440</v>
      </c>
    </row>
    <row r="286" spans="1:2" ht="12.75" customHeight="1">
      <c r="A286" s="370" t="s">
        <v>52</v>
      </c>
      <c r="B286" s="41" t="s">
        <v>1441</v>
      </c>
    </row>
    <row r="287" spans="1:2" ht="12.75" customHeight="1">
      <c r="A287" s="370" t="s">
        <v>53</v>
      </c>
      <c r="B287" s="41" t="s">
        <v>1442</v>
      </c>
    </row>
    <row r="288" spans="1:2" ht="12.75" customHeight="1">
      <c r="A288" s="370" t="s">
        <v>114</v>
      </c>
      <c r="B288" s="371" t="s">
        <v>1443</v>
      </c>
    </row>
    <row r="289" spans="1:2" ht="12.75" customHeight="1">
      <c r="A289" s="370" t="s">
        <v>115</v>
      </c>
      <c r="B289" s="371" t="s">
        <v>1444</v>
      </c>
    </row>
    <row r="290" spans="1:2" ht="12.75" customHeight="1">
      <c r="A290" s="370" t="s">
        <v>116</v>
      </c>
      <c r="B290" s="371" t="s">
        <v>1445</v>
      </c>
    </row>
    <row r="291" spans="1:2" ht="12.75" customHeight="1">
      <c r="A291" s="370" t="s">
        <v>1012</v>
      </c>
      <c r="B291" s="371" t="s">
        <v>1446</v>
      </c>
    </row>
    <row r="292" spans="1:2" ht="12.75" customHeight="1">
      <c r="A292" s="370" t="s">
        <v>1016</v>
      </c>
      <c r="B292" s="371" t="s">
        <v>1447</v>
      </c>
    </row>
    <row r="293" spans="1:2" ht="12.75" customHeight="1">
      <c r="A293" s="370" t="s">
        <v>1018</v>
      </c>
      <c r="B293" s="371" t="s">
        <v>1448</v>
      </c>
    </row>
    <row r="294" spans="1:2" ht="12.75" customHeight="1">
      <c r="A294" s="370" t="s">
        <v>1020</v>
      </c>
      <c r="B294" s="237" t="s">
        <v>1449</v>
      </c>
    </row>
    <row r="295" spans="1:2" ht="12.75" customHeight="1">
      <c r="A295" s="370"/>
      <c r="B295" s="237"/>
    </row>
    <row r="296" spans="1:2" ht="12.75" customHeight="1">
      <c r="A296" s="372" t="s">
        <v>1022</v>
      </c>
      <c r="B296" s="291" t="s">
        <v>1395</v>
      </c>
    </row>
    <row r="297" spans="1:2" ht="12.75" customHeight="1">
      <c r="B297" s="237" t="s">
        <v>1250</v>
      </c>
    </row>
    <row r="298" spans="1:2" ht="12.75" customHeight="1">
      <c r="B298" s="237" t="s">
        <v>1251</v>
      </c>
    </row>
    <row r="299" spans="1:2" ht="12.75" customHeight="1">
      <c r="B299" s="237" t="s">
        <v>1252</v>
      </c>
    </row>
    <row r="300" spans="1:2" ht="12.75" customHeight="1">
      <c r="B300" s="237" t="s">
        <v>1253</v>
      </c>
    </row>
    <row r="301" spans="1:2" ht="12.75" customHeight="1">
      <c r="B301" s="237" t="s">
        <v>1254</v>
      </c>
    </row>
    <row r="302" spans="1:2" ht="12.75" customHeight="1">
      <c r="B302" s="237" t="s">
        <v>1255</v>
      </c>
    </row>
    <row r="303" spans="1:2" ht="12.75" customHeight="1">
      <c r="B303" s="237" t="s">
        <v>1256</v>
      </c>
    </row>
    <row r="304" spans="1:2" ht="12.75" customHeight="1">
      <c r="B304" s="237" t="s">
        <v>1257</v>
      </c>
    </row>
    <row r="305" spans="2:2" ht="12.75" customHeight="1">
      <c r="B305" s="237" t="s">
        <v>1258</v>
      </c>
    </row>
    <row r="306" spans="2:2" ht="12.75" customHeight="1">
      <c r="B306" s="237" t="s">
        <v>1259</v>
      </c>
    </row>
    <row r="307" spans="2:2" ht="12.75" customHeight="1">
      <c r="B307" s="237" t="s">
        <v>1260</v>
      </c>
    </row>
  </sheetData>
  <mergeCells count="1">
    <mergeCell ref="A9:B9"/>
  </mergeCells>
  <phoneticPr fontId="6" type="noConversion"/>
  <pageMargins left="0.70866141732283472" right="0.70866141732283472" top="0.74803149606299213" bottom="0.74803149606299213" header="0.31496062992125984" footer="0.31496062992125984"/>
  <pageSetup paperSize="9" scale="70" orientation="landscape" r:id="rId1"/>
  <headerFooter>
    <oddFooter>&amp;L&amp;"Times New Roman,Navadno"&amp;8DSO _ZAČASNA NAMESTITEV&amp;R&amp;Pod&amp;N</oddFooter>
  </headerFooter>
  <rowBreaks count="6" manualBreakCount="6">
    <brk id="74" max="16383" man="1"/>
    <brk id="106" max="16383" man="1"/>
    <brk id="147" max="16383" man="1"/>
    <brk id="174" max="16383" man="1"/>
    <brk id="204" max="16383" man="1"/>
    <brk id="23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F1385"/>
  <sheetViews>
    <sheetView view="pageBreakPreview" topLeftCell="A1333" zoomScale="90" zoomScaleNormal="120" zoomScaleSheetLayoutView="90" workbookViewId="0">
      <selection activeCell="B1369" sqref="B1369"/>
    </sheetView>
  </sheetViews>
  <sheetFormatPr defaultColWidth="9.140625" defaultRowHeight="12.75"/>
  <cols>
    <col min="1" max="1" width="9.7109375" style="19" customWidth="1"/>
    <col min="2" max="2" width="150.5703125" style="9" customWidth="1"/>
    <col min="3" max="3" width="8.42578125" style="21" customWidth="1"/>
    <col min="4" max="4" width="11.85546875" style="21" customWidth="1"/>
    <col min="5" max="5" width="9.7109375" style="21" customWidth="1"/>
    <col min="6" max="6" width="14" style="21" customWidth="1"/>
    <col min="7" max="16384" width="9.140625" style="1"/>
  </cols>
  <sheetData>
    <row r="9" spans="1:6" ht="13.5" thickBot="1"/>
    <row r="10" spans="1:6" s="387" customFormat="1" ht="13.5" thickBot="1">
      <c r="A10" s="385"/>
      <c r="B10" s="388" t="s">
        <v>1461</v>
      </c>
      <c r="C10" s="389"/>
      <c r="D10" s="389"/>
      <c r="E10" s="389"/>
      <c r="F10" s="390"/>
    </row>
    <row r="11" spans="1:6" s="394" customFormat="1">
      <c r="A11" s="391"/>
      <c r="B11" s="392"/>
      <c r="C11" s="393"/>
      <c r="D11" s="393"/>
      <c r="E11" s="393"/>
      <c r="F11" s="393"/>
    </row>
    <row r="12" spans="1:6" s="4" customFormat="1">
      <c r="A12" s="276"/>
      <c r="B12" s="16"/>
      <c r="C12" s="22"/>
      <c r="D12" s="22"/>
      <c r="E12" s="22"/>
      <c r="F12" s="22"/>
    </row>
    <row r="13" spans="1:6" ht="13.5" thickBot="1">
      <c r="A13" s="79"/>
      <c r="B13" s="18" t="s">
        <v>33</v>
      </c>
      <c r="C13" s="24" t="s">
        <v>35</v>
      </c>
      <c r="D13" s="24" t="s">
        <v>123</v>
      </c>
      <c r="E13" s="24" t="s">
        <v>124</v>
      </c>
      <c r="F13" s="24" t="s">
        <v>125</v>
      </c>
    </row>
    <row r="14" spans="1:6">
      <c r="A14" s="79"/>
      <c r="B14" s="10"/>
      <c r="C14" s="23"/>
      <c r="D14" s="23"/>
      <c r="E14" s="23"/>
      <c r="F14" s="23"/>
    </row>
    <row r="15" spans="1:6" ht="13.5" thickBot="1">
      <c r="A15" s="277" t="s">
        <v>5</v>
      </c>
      <c r="B15" s="18" t="s">
        <v>21</v>
      </c>
      <c r="C15" s="24"/>
      <c r="D15" s="24"/>
      <c r="E15" s="24"/>
      <c r="F15" s="24"/>
    </row>
    <row r="16" spans="1:6">
      <c r="A16" s="277"/>
    </row>
    <row r="17" spans="1:6" s="2" customFormat="1">
      <c r="A17" s="278" t="s">
        <v>29</v>
      </c>
      <c r="B17" s="11" t="s">
        <v>23</v>
      </c>
      <c r="C17" s="25"/>
      <c r="D17" s="25"/>
      <c r="E17" s="25"/>
      <c r="F17" s="317">
        <f>SUM(F20:F23)</f>
        <v>0</v>
      </c>
    </row>
    <row r="18" spans="1:6" s="2" customFormat="1">
      <c r="A18" s="201" t="s">
        <v>40</v>
      </c>
      <c r="B18" s="6" t="s">
        <v>22</v>
      </c>
      <c r="C18" s="26"/>
      <c r="D18" s="26"/>
      <c r="E18" s="26"/>
      <c r="F18" s="26"/>
    </row>
    <row r="19" spans="1:6">
      <c r="A19" s="277"/>
      <c r="B19" s="3"/>
    </row>
    <row r="20" spans="1:6" ht="14.25" customHeight="1">
      <c r="A20" s="279" t="s">
        <v>10</v>
      </c>
      <c r="B20" s="9" t="s">
        <v>1062</v>
      </c>
      <c r="C20" s="51" t="s">
        <v>18</v>
      </c>
      <c r="D20" s="73">
        <v>1</v>
      </c>
      <c r="E20" s="51">
        <v>0</v>
      </c>
      <c r="F20" s="51">
        <f>E20*D20</f>
        <v>0</v>
      </c>
    </row>
    <row r="21" spans="1:6" ht="14.25" customHeight="1">
      <c r="A21" s="279" t="s">
        <v>12</v>
      </c>
      <c r="B21" s="9" t="s">
        <v>80</v>
      </c>
      <c r="C21" s="51" t="s">
        <v>18</v>
      </c>
      <c r="D21" s="73">
        <v>1</v>
      </c>
      <c r="E21" s="51">
        <v>0</v>
      </c>
      <c r="F21" s="51">
        <f>E21*D21</f>
        <v>0</v>
      </c>
    </row>
    <row r="22" spans="1:6" ht="14.25" customHeight="1">
      <c r="A22" s="279" t="s">
        <v>13</v>
      </c>
      <c r="B22" s="9" t="s">
        <v>1067</v>
      </c>
      <c r="C22" s="51" t="s">
        <v>18</v>
      </c>
      <c r="D22" s="73">
        <v>1</v>
      </c>
      <c r="E22" s="51">
        <v>0</v>
      </c>
      <c r="F22" s="51">
        <f>E22*D22</f>
        <v>0</v>
      </c>
    </row>
    <row r="23" spans="1:6" ht="14.25" customHeight="1">
      <c r="A23" s="279" t="s">
        <v>14</v>
      </c>
      <c r="B23" s="9" t="s">
        <v>1063</v>
      </c>
      <c r="C23" s="51" t="s">
        <v>18</v>
      </c>
      <c r="D23" s="73">
        <v>1</v>
      </c>
      <c r="E23" s="51">
        <v>0</v>
      </c>
      <c r="F23" s="51">
        <f>E23*D23</f>
        <v>0</v>
      </c>
    </row>
    <row r="24" spans="1:6">
      <c r="A24" s="277"/>
      <c r="C24" s="32"/>
      <c r="D24" s="32"/>
      <c r="E24" s="32"/>
      <c r="F24" s="32"/>
    </row>
    <row r="25" spans="1:6" s="2" customFormat="1">
      <c r="A25" s="278" t="s">
        <v>30</v>
      </c>
      <c r="B25" s="11" t="s">
        <v>2</v>
      </c>
      <c r="C25" s="35"/>
      <c r="D25" s="35"/>
      <c r="E25" s="35"/>
      <c r="F25" s="301">
        <f>SUM(F29:F31)</f>
        <v>0</v>
      </c>
    </row>
    <row r="26" spans="1:6" s="2" customFormat="1" ht="13.5" customHeight="1">
      <c r="A26" s="201" t="s">
        <v>40</v>
      </c>
      <c r="B26" s="6" t="s">
        <v>22</v>
      </c>
      <c r="C26" s="26"/>
      <c r="D26" s="26"/>
      <c r="E26" s="26"/>
      <c r="F26" s="26"/>
    </row>
    <row r="27" spans="1:6" s="2" customFormat="1" ht="25.5" customHeight="1">
      <c r="A27" s="201" t="s">
        <v>34</v>
      </c>
      <c r="B27" s="64" t="s">
        <v>43</v>
      </c>
      <c r="C27" s="27"/>
      <c r="D27" s="27"/>
      <c r="E27" s="27"/>
      <c r="F27" s="27"/>
    </row>
    <row r="28" spans="1:6" ht="11.25" customHeight="1">
      <c r="A28" s="277"/>
      <c r="B28" s="12"/>
      <c r="C28" s="20"/>
      <c r="D28" s="20"/>
      <c r="E28" s="20"/>
      <c r="F28" s="20"/>
    </row>
    <row r="29" spans="1:6">
      <c r="A29" s="277" t="s">
        <v>10</v>
      </c>
      <c r="B29" s="65" t="s">
        <v>1064</v>
      </c>
      <c r="C29" s="40" t="s">
        <v>18</v>
      </c>
      <c r="D29" s="75">
        <v>1</v>
      </c>
      <c r="E29" s="40">
        <v>0</v>
      </c>
      <c r="F29" s="40">
        <f>E29*D29</f>
        <v>0</v>
      </c>
    </row>
    <row r="30" spans="1:6">
      <c r="A30" s="277" t="s">
        <v>12</v>
      </c>
      <c r="B30" s="66" t="s">
        <v>1066</v>
      </c>
      <c r="C30" s="40" t="s">
        <v>18</v>
      </c>
      <c r="D30" s="76">
        <v>1</v>
      </c>
      <c r="E30" s="40">
        <v>0</v>
      </c>
      <c r="F30" s="40">
        <f>E30*D30</f>
        <v>0</v>
      </c>
    </row>
    <row r="31" spans="1:6">
      <c r="A31" s="277" t="s">
        <v>13</v>
      </c>
      <c r="B31" s="66" t="s">
        <v>1065</v>
      </c>
      <c r="C31" s="40" t="s">
        <v>18</v>
      </c>
      <c r="D31" s="76">
        <v>1</v>
      </c>
      <c r="E31" s="40">
        <v>0</v>
      </c>
      <c r="F31" s="40">
        <f>E31*D31</f>
        <v>0</v>
      </c>
    </row>
    <row r="32" spans="1:6" ht="16.5" customHeight="1">
      <c r="B32" s="65"/>
      <c r="C32" s="32"/>
      <c r="D32" s="32"/>
      <c r="E32" s="32"/>
      <c r="F32" s="32"/>
    </row>
    <row r="33" spans="1:6" s="2" customFormat="1">
      <c r="A33" s="280" t="s">
        <v>66</v>
      </c>
      <c r="B33" s="52" t="s">
        <v>56</v>
      </c>
      <c r="C33" s="35"/>
      <c r="D33" s="35"/>
      <c r="E33" s="35"/>
      <c r="F33" s="301">
        <f>SUM(F36:F41)</f>
        <v>0</v>
      </c>
    </row>
    <row r="34" spans="1:6" s="2" customFormat="1">
      <c r="A34" s="201" t="s">
        <v>40</v>
      </c>
      <c r="B34" s="6" t="s">
        <v>22</v>
      </c>
      <c r="C34" s="26"/>
      <c r="D34" s="26"/>
      <c r="E34" s="26"/>
      <c r="F34" s="26"/>
    </row>
    <row r="35" spans="1:6" s="2" customFormat="1">
      <c r="A35" s="201"/>
      <c r="B35" s="6"/>
      <c r="C35" s="26"/>
      <c r="D35" s="26"/>
      <c r="E35" s="26"/>
      <c r="F35" s="26"/>
    </row>
    <row r="36" spans="1:6">
      <c r="A36" s="79" t="s">
        <v>10</v>
      </c>
      <c r="B36" s="43" t="s">
        <v>83</v>
      </c>
      <c r="C36" s="44" t="s">
        <v>45</v>
      </c>
      <c r="D36" s="30">
        <v>494.5</v>
      </c>
      <c r="E36" s="321">
        <v>0</v>
      </c>
      <c r="F36" s="321">
        <f t="shared" ref="F36:F41" si="0">E36*D36</f>
        <v>0</v>
      </c>
    </row>
    <row r="37" spans="1:6">
      <c r="A37" s="79" t="s">
        <v>12</v>
      </c>
      <c r="B37" s="43" t="s">
        <v>84</v>
      </c>
      <c r="C37" s="44" t="s">
        <v>3</v>
      </c>
      <c r="D37" s="30">
        <v>583</v>
      </c>
      <c r="E37" s="321">
        <v>0</v>
      </c>
      <c r="F37" s="321">
        <f t="shared" si="0"/>
        <v>0</v>
      </c>
    </row>
    <row r="38" spans="1:6">
      <c r="A38" s="79" t="s">
        <v>13</v>
      </c>
      <c r="B38" s="41" t="s">
        <v>85</v>
      </c>
      <c r="C38" s="44" t="s">
        <v>3</v>
      </c>
      <c r="D38" s="30">
        <v>630</v>
      </c>
      <c r="E38" s="321">
        <v>0</v>
      </c>
      <c r="F38" s="321">
        <f t="shared" si="0"/>
        <v>0</v>
      </c>
    </row>
    <row r="39" spans="1:6" ht="24" customHeight="1">
      <c r="A39" s="79" t="s">
        <v>14</v>
      </c>
      <c r="B39" s="45" t="s">
        <v>86</v>
      </c>
      <c r="C39" s="44" t="s">
        <v>45</v>
      </c>
      <c r="D39" s="30">
        <v>305.2</v>
      </c>
      <c r="E39" s="321">
        <v>0</v>
      </c>
      <c r="F39" s="321">
        <f t="shared" si="0"/>
        <v>0</v>
      </c>
    </row>
    <row r="40" spans="1:6">
      <c r="A40" s="79" t="s">
        <v>15</v>
      </c>
      <c r="B40" s="46" t="s">
        <v>87</v>
      </c>
      <c r="C40" s="31" t="s">
        <v>18</v>
      </c>
      <c r="D40" s="29">
        <v>1</v>
      </c>
      <c r="E40" s="321">
        <v>0</v>
      </c>
      <c r="F40" s="321">
        <f t="shared" si="0"/>
        <v>0</v>
      </c>
    </row>
    <row r="41" spans="1:6">
      <c r="A41" s="80" t="s">
        <v>16</v>
      </c>
      <c r="B41" s="46" t="s">
        <v>88</v>
      </c>
      <c r="C41" s="50" t="s">
        <v>18</v>
      </c>
      <c r="D41" s="28">
        <v>1</v>
      </c>
      <c r="E41" s="321">
        <v>0</v>
      </c>
      <c r="F41" s="321">
        <f t="shared" si="0"/>
        <v>0</v>
      </c>
    </row>
    <row r="42" spans="1:6" s="2" customFormat="1" ht="15.75" customHeight="1">
      <c r="A42" s="281"/>
      <c r="B42" s="16"/>
      <c r="C42" s="32"/>
      <c r="D42" s="32"/>
      <c r="E42" s="32"/>
      <c r="F42" s="32"/>
    </row>
    <row r="43" spans="1:6" s="2" customFormat="1" ht="15.75" customHeight="1">
      <c r="A43" s="280" t="s">
        <v>120</v>
      </c>
      <c r="B43" s="11" t="s">
        <v>57</v>
      </c>
      <c r="C43" s="35"/>
      <c r="D43" s="35"/>
      <c r="E43" s="35"/>
      <c r="F43" s="301">
        <f>SUM(F46:F53)</f>
        <v>0</v>
      </c>
    </row>
    <row r="44" spans="1:6" s="2" customFormat="1">
      <c r="A44" s="201" t="s">
        <v>40</v>
      </c>
      <c r="B44" s="6" t="s">
        <v>22</v>
      </c>
      <c r="C44" s="32"/>
      <c r="D44" s="32"/>
      <c r="E44" s="32"/>
      <c r="F44" s="32"/>
    </row>
    <row r="45" spans="1:6" s="2" customFormat="1">
      <c r="A45" s="201"/>
      <c r="B45" s="6"/>
      <c r="C45" s="32"/>
      <c r="D45" s="32"/>
      <c r="E45" s="32"/>
      <c r="F45" s="32"/>
    </row>
    <row r="46" spans="1:6" s="2" customFormat="1">
      <c r="A46" s="79" t="s">
        <v>10</v>
      </c>
      <c r="B46" s="12" t="s">
        <v>1108</v>
      </c>
      <c r="C46" s="53" t="s">
        <v>45</v>
      </c>
      <c r="D46" s="30">
        <v>130.94999999999999</v>
      </c>
      <c r="E46" s="30">
        <v>0</v>
      </c>
      <c r="F46" s="30">
        <f t="shared" ref="F46:F53" si="1">E46*D46</f>
        <v>0</v>
      </c>
    </row>
    <row r="47" spans="1:6" s="2" customFormat="1">
      <c r="A47" s="55" t="s">
        <v>12</v>
      </c>
      <c r="B47" s="47" t="s">
        <v>89</v>
      </c>
      <c r="C47" s="54" t="s">
        <v>45</v>
      </c>
      <c r="D47" s="77">
        <v>43.65</v>
      </c>
      <c r="E47" s="30">
        <v>0</v>
      </c>
      <c r="F47" s="30">
        <f t="shared" si="1"/>
        <v>0</v>
      </c>
    </row>
    <row r="48" spans="1:6" s="2" customFormat="1">
      <c r="A48" s="55" t="s">
        <v>13</v>
      </c>
      <c r="B48" s="12" t="s">
        <v>1109</v>
      </c>
      <c r="C48" s="53" t="s">
        <v>45</v>
      </c>
      <c r="D48" s="30">
        <v>2.2000000000000002</v>
      </c>
      <c r="E48" s="30">
        <v>0</v>
      </c>
      <c r="F48" s="30">
        <f t="shared" si="1"/>
        <v>0</v>
      </c>
    </row>
    <row r="49" spans="1:6" s="2" customFormat="1">
      <c r="A49" s="80" t="s">
        <v>14</v>
      </c>
      <c r="B49" s="12" t="s">
        <v>1110</v>
      </c>
      <c r="C49" s="53" t="s">
        <v>45</v>
      </c>
      <c r="D49" s="30">
        <v>11.65</v>
      </c>
      <c r="E49" s="30">
        <v>0</v>
      </c>
      <c r="F49" s="30">
        <f t="shared" si="1"/>
        <v>0</v>
      </c>
    </row>
    <row r="50" spans="1:6" s="2" customFormat="1">
      <c r="A50" s="80" t="s">
        <v>15</v>
      </c>
      <c r="B50" s="12" t="s">
        <v>1113</v>
      </c>
      <c r="C50" s="53" t="s">
        <v>45</v>
      </c>
      <c r="D50" s="30">
        <v>12.2</v>
      </c>
      <c r="E50" s="30">
        <v>0</v>
      </c>
      <c r="F50" s="30">
        <f t="shared" si="1"/>
        <v>0</v>
      </c>
    </row>
    <row r="51" spans="1:6" s="2" customFormat="1">
      <c r="A51" s="55" t="s">
        <v>16</v>
      </c>
      <c r="B51" s="12" t="s">
        <v>90</v>
      </c>
      <c r="C51" s="54" t="s">
        <v>44</v>
      </c>
      <c r="D51" s="77">
        <v>25</v>
      </c>
      <c r="E51" s="30">
        <v>0</v>
      </c>
      <c r="F51" s="30">
        <f t="shared" si="1"/>
        <v>0</v>
      </c>
    </row>
    <row r="52" spans="1:6" s="2" customFormat="1" ht="22.5">
      <c r="A52" s="79" t="s">
        <v>17</v>
      </c>
      <c r="B52" s="43" t="s">
        <v>91</v>
      </c>
      <c r="C52" s="53" t="s">
        <v>7</v>
      </c>
      <c r="D52" s="30">
        <v>4900</v>
      </c>
      <c r="E52" s="30">
        <v>0</v>
      </c>
      <c r="F52" s="30">
        <f t="shared" si="1"/>
        <v>0</v>
      </c>
    </row>
    <row r="53" spans="1:6" customFormat="1">
      <c r="A53" s="277" t="s">
        <v>19</v>
      </c>
      <c r="B53" s="78" t="s">
        <v>1128</v>
      </c>
      <c r="C53" s="32" t="s">
        <v>7</v>
      </c>
      <c r="D53" s="20">
        <v>9700</v>
      </c>
      <c r="E53" s="30">
        <v>0</v>
      </c>
      <c r="F53" s="30">
        <f t="shared" si="1"/>
        <v>0</v>
      </c>
    </row>
    <row r="54" spans="1:6" customFormat="1">
      <c r="A54" s="277"/>
      <c r="B54" s="78"/>
      <c r="C54" s="32"/>
      <c r="D54" s="32"/>
      <c r="E54" s="32"/>
      <c r="F54" s="32"/>
    </row>
    <row r="55" spans="1:6" s="7" customFormat="1" ht="15.75" customHeight="1">
      <c r="A55" s="280" t="s">
        <v>67</v>
      </c>
      <c r="B55" s="302" t="s">
        <v>58</v>
      </c>
      <c r="C55" s="35"/>
      <c r="D55" s="35"/>
      <c r="E55" s="35"/>
      <c r="F55" s="301">
        <f>SUM(F58:F65)</f>
        <v>0</v>
      </c>
    </row>
    <row r="56" spans="1:6" s="2" customFormat="1">
      <c r="A56" s="201" t="s">
        <v>40</v>
      </c>
      <c r="B56" s="6" t="s">
        <v>22</v>
      </c>
      <c r="C56" s="32"/>
      <c r="D56" s="32"/>
      <c r="E56" s="32"/>
      <c r="F56" s="32"/>
    </row>
    <row r="57" spans="1:6" s="2" customFormat="1">
      <c r="A57" s="201"/>
      <c r="B57" s="6"/>
      <c r="C57" s="32"/>
      <c r="D57" s="32"/>
      <c r="E57" s="32"/>
      <c r="F57" s="32"/>
    </row>
    <row r="58" spans="1:6" s="2" customFormat="1">
      <c r="A58" s="79" t="s">
        <v>10</v>
      </c>
      <c r="B58" s="43" t="s">
        <v>1142</v>
      </c>
      <c r="C58" s="44" t="s">
        <v>3</v>
      </c>
      <c r="D58" s="30">
        <v>55.5</v>
      </c>
      <c r="E58" s="321">
        <v>0</v>
      </c>
      <c r="F58" s="321">
        <f>E58*D58</f>
        <v>0</v>
      </c>
    </row>
    <row r="59" spans="1:6" s="2" customFormat="1">
      <c r="A59" s="79" t="s">
        <v>12</v>
      </c>
      <c r="B59" s="43" t="s">
        <v>92</v>
      </c>
      <c r="C59" s="44" t="s">
        <v>3</v>
      </c>
      <c r="D59" s="30">
        <v>38.5</v>
      </c>
      <c r="E59" s="321">
        <v>0</v>
      </c>
      <c r="F59" s="321">
        <f t="shared" ref="F59:F65" si="2">E59*D59</f>
        <v>0</v>
      </c>
    </row>
    <row r="60" spans="1:6" s="2" customFormat="1">
      <c r="A60" s="79" t="s">
        <v>13</v>
      </c>
      <c r="B60" s="13" t="s">
        <v>93</v>
      </c>
      <c r="C60" s="44" t="s">
        <v>3</v>
      </c>
      <c r="D60" s="30">
        <v>41.8</v>
      </c>
      <c r="E60" s="321">
        <v>0</v>
      </c>
      <c r="F60" s="321">
        <f t="shared" si="2"/>
        <v>0</v>
      </c>
    </row>
    <row r="61" spans="1:6" s="2" customFormat="1">
      <c r="A61" s="80" t="s">
        <v>14</v>
      </c>
      <c r="B61" s="54" t="s">
        <v>1143</v>
      </c>
      <c r="C61" s="44" t="s">
        <v>3</v>
      </c>
      <c r="D61" s="30">
        <v>14</v>
      </c>
      <c r="E61" s="321">
        <v>0</v>
      </c>
      <c r="F61" s="321">
        <f t="shared" si="2"/>
        <v>0</v>
      </c>
    </row>
    <row r="62" spans="1:6" s="2" customFormat="1">
      <c r="A62" s="79" t="s">
        <v>15</v>
      </c>
      <c r="B62" s="54" t="s">
        <v>94</v>
      </c>
      <c r="C62" s="44" t="s">
        <v>3</v>
      </c>
      <c r="D62" s="30">
        <v>2</v>
      </c>
      <c r="E62" s="321">
        <v>0</v>
      </c>
      <c r="F62" s="321">
        <f t="shared" si="2"/>
        <v>0</v>
      </c>
    </row>
    <row r="63" spans="1:6" s="2" customFormat="1">
      <c r="A63" s="80" t="s">
        <v>16</v>
      </c>
      <c r="B63" s="54" t="s">
        <v>95</v>
      </c>
      <c r="C63" s="44" t="s">
        <v>3</v>
      </c>
      <c r="D63" s="30">
        <v>2</v>
      </c>
      <c r="E63" s="321">
        <v>0</v>
      </c>
      <c r="F63" s="321">
        <f t="shared" si="2"/>
        <v>0</v>
      </c>
    </row>
    <row r="64" spans="1:6" s="2" customFormat="1">
      <c r="A64" s="79" t="s">
        <v>17</v>
      </c>
      <c r="B64" s="43" t="s">
        <v>96</v>
      </c>
      <c r="C64" s="44" t="s">
        <v>3</v>
      </c>
      <c r="D64" s="30">
        <v>20</v>
      </c>
      <c r="E64" s="321">
        <v>0</v>
      </c>
      <c r="F64" s="321">
        <f t="shared" si="2"/>
        <v>0</v>
      </c>
    </row>
    <row r="65" spans="1:6" s="2" customFormat="1">
      <c r="A65" s="79" t="s">
        <v>19</v>
      </c>
      <c r="B65" s="56" t="s">
        <v>1111</v>
      </c>
      <c r="C65" s="44" t="s">
        <v>3</v>
      </c>
      <c r="D65" s="30">
        <v>420</v>
      </c>
      <c r="E65" s="321">
        <v>0</v>
      </c>
      <c r="F65" s="321">
        <f t="shared" si="2"/>
        <v>0</v>
      </c>
    </row>
    <row r="66" spans="1:6" s="2" customFormat="1">
      <c r="A66" s="201"/>
      <c r="B66" s="6"/>
      <c r="C66" s="32"/>
      <c r="D66" s="32"/>
      <c r="E66" s="32"/>
      <c r="F66" s="32"/>
    </row>
    <row r="67" spans="1:6" s="2" customFormat="1">
      <c r="A67" s="278" t="s">
        <v>68</v>
      </c>
      <c r="B67" s="11" t="s">
        <v>59</v>
      </c>
      <c r="C67" s="35"/>
      <c r="D67" s="35"/>
      <c r="E67" s="35"/>
      <c r="F67" s="301">
        <f>SUM(F70:F82)</f>
        <v>0</v>
      </c>
    </row>
    <row r="68" spans="1:6" s="2" customFormat="1">
      <c r="A68" s="201" t="s">
        <v>40</v>
      </c>
      <c r="B68" s="6" t="s">
        <v>22</v>
      </c>
      <c r="C68" s="32"/>
      <c r="D68" s="32"/>
      <c r="E68" s="32"/>
      <c r="F68" s="32"/>
    </row>
    <row r="69" spans="1:6" s="2" customFormat="1">
      <c r="A69" s="201"/>
      <c r="B69" s="6"/>
      <c r="C69" s="32"/>
      <c r="D69" s="32"/>
      <c r="E69" s="32"/>
      <c r="F69" s="32"/>
    </row>
    <row r="70" spans="1:6" s="2" customFormat="1">
      <c r="A70" s="79" t="s">
        <v>10</v>
      </c>
      <c r="B70" s="43" t="s">
        <v>99</v>
      </c>
      <c r="C70" s="53" t="s">
        <v>3</v>
      </c>
      <c r="D70" s="30">
        <v>452.5</v>
      </c>
      <c r="E70" s="30">
        <v>0</v>
      </c>
      <c r="F70" s="30">
        <f>E70*D70</f>
        <v>0</v>
      </c>
    </row>
    <row r="71" spans="1:6" s="2" customFormat="1" ht="22.5">
      <c r="A71" s="79" t="s">
        <v>12</v>
      </c>
      <c r="B71" s="15" t="s">
        <v>100</v>
      </c>
      <c r="C71" s="53" t="s">
        <v>3</v>
      </c>
      <c r="D71" s="30">
        <v>452.4</v>
      </c>
      <c r="E71" s="30">
        <v>0</v>
      </c>
      <c r="F71" s="30">
        <f t="shared" ref="F71:F82" si="3">E71*D71</f>
        <v>0</v>
      </c>
    </row>
    <row r="72" spans="1:6" s="2" customFormat="1">
      <c r="A72" s="79" t="s">
        <v>13</v>
      </c>
      <c r="B72" s="43" t="s">
        <v>101</v>
      </c>
      <c r="C72" s="53" t="s">
        <v>3</v>
      </c>
      <c r="D72" s="30">
        <v>35</v>
      </c>
      <c r="E72" s="30">
        <v>0</v>
      </c>
      <c r="F72" s="30">
        <f t="shared" si="3"/>
        <v>0</v>
      </c>
    </row>
    <row r="73" spans="1:6" s="2" customFormat="1" ht="22.5">
      <c r="A73" s="79" t="s">
        <v>14</v>
      </c>
      <c r="B73" s="12" t="s">
        <v>102</v>
      </c>
      <c r="C73" s="53" t="s">
        <v>3</v>
      </c>
      <c r="D73" s="30">
        <v>35</v>
      </c>
      <c r="E73" s="30">
        <v>0</v>
      </c>
      <c r="F73" s="30">
        <f t="shared" si="3"/>
        <v>0</v>
      </c>
    </row>
    <row r="74" spans="1:6" s="2" customFormat="1">
      <c r="A74" s="80" t="s">
        <v>15</v>
      </c>
      <c r="B74" s="12" t="s">
        <v>103</v>
      </c>
      <c r="C74" s="54" t="s">
        <v>3</v>
      </c>
      <c r="D74" s="77">
        <v>52.5</v>
      </c>
      <c r="E74" s="30">
        <v>0</v>
      </c>
      <c r="F74" s="30">
        <f t="shared" si="3"/>
        <v>0</v>
      </c>
    </row>
    <row r="75" spans="1:6" customFormat="1" ht="12" customHeight="1">
      <c r="A75" s="80" t="s">
        <v>16</v>
      </c>
      <c r="B75" s="54" t="s">
        <v>104</v>
      </c>
      <c r="C75" s="53" t="s">
        <v>3</v>
      </c>
      <c r="D75" s="30">
        <v>85.5</v>
      </c>
      <c r="E75" s="30">
        <v>0</v>
      </c>
      <c r="F75" s="30">
        <f t="shared" si="3"/>
        <v>0</v>
      </c>
    </row>
    <row r="76" spans="1:6" customFormat="1" ht="12.75" customHeight="1">
      <c r="A76" s="79" t="s">
        <v>17</v>
      </c>
      <c r="B76" s="43" t="s">
        <v>105</v>
      </c>
      <c r="C76" s="53" t="s">
        <v>18</v>
      </c>
      <c r="D76" s="30">
        <v>1</v>
      </c>
      <c r="E76" s="30">
        <v>0</v>
      </c>
      <c r="F76" s="30">
        <f t="shared" si="3"/>
        <v>0</v>
      </c>
    </row>
    <row r="77" spans="1:6" customFormat="1" ht="14.25" customHeight="1">
      <c r="A77" s="19" t="s">
        <v>19</v>
      </c>
      <c r="B77" s="17" t="s">
        <v>1112</v>
      </c>
      <c r="C77" s="29" t="s">
        <v>45</v>
      </c>
      <c r="D77" s="29">
        <v>22.65</v>
      </c>
      <c r="E77" s="30">
        <v>0</v>
      </c>
      <c r="F77" s="30">
        <f t="shared" si="3"/>
        <v>0</v>
      </c>
    </row>
    <row r="78" spans="1:6" customFormat="1" ht="14.25" customHeight="1">
      <c r="A78" s="19" t="s">
        <v>20</v>
      </c>
      <c r="B78" s="17" t="s">
        <v>1117</v>
      </c>
      <c r="C78" s="29" t="s">
        <v>3</v>
      </c>
      <c r="D78" s="29">
        <v>19.5</v>
      </c>
      <c r="E78" s="30">
        <v>0</v>
      </c>
      <c r="F78" s="30">
        <f t="shared" si="3"/>
        <v>0</v>
      </c>
    </row>
    <row r="79" spans="1:6" s="8" customFormat="1" ht="18" customHeight="1">
      <c r="A79" s="282" t="s">
        <v>24</v>
      </c>
      <c r="B79" s="81" t="s">
        <v>1124</v>
      </c>
      <c r="C79" s="32" t="s">
        <v>3</v>
      </c>
      <c r="D79" s="20">
        <v>39.200000000000003</v>
      </c>
      <c r="E79" s="30">
        <v>0</v>
      </c>
      <c r="F79" s="30">
        <f t="shared" si="3"/>
        <v>0</v>
      </c>
    </row>
    <row r="80" spans="1:6" s="8" customFormat="1" ht="18" customHeight="1">
      <c r="A80" s="282" t="s">
        <v>25</v>
      </c>
      <c r="B80" s="81" t="s">
        <v>1135</v>
      </c>
      <c r="C80" s="32" t="s">
        <v>3</v>
      </c>
      <c r="D80" s="20">
        <v>63.7</v>
      </c>
      <c r="E80" s="30">
        <v>0</v>
      </c>
      <c r="F80" s="30">
        <f t="shared" si="3"/>
        <v>0</v>
      </c>
    </row>
    <row r="81" spans="1:6" s="8" customFormat="1" ht="18" customHeight="1">
      <c r="A81" s="282" t="s">
        <v>26</v>
      </c>
      <c r="B81" s="81" t="s">
        <v>1129</v>
      </c>
      <c r="C81" s="32"/>
      <c r="D81" s="20"/>
      <c r="E81" s="30">
        <v>0</v>
      </c>
      <c r="F81" s="30">
        <f t="shared" si="3"/>
        <v>0</v>
      </c>
    </row>
    <row r="82" spans="1:6" s="8" customFormat="1" ht="18" customHeight="1">
      <c r="A82" s="282"/>
      <c r="B82" s="81" t="s">
        <v>1130</v>
      </c>
      <c r="C82" s="32" t="s">
        <v>3</v>
      </c>
      <c r="D82" s="32">
        <v>452.5</v>
      </c>
      <c r="E82" s="30">
        <v>0</v>
      </c>
      <c r="F82" s="30">
        <f t="shared" si="3"/>
        <v>0</v>
      </c>
    </row>
    <row r="83" spans="1:6" s="8" customFormat="1" ht="18" customHeight="1">
      <c r="A83" s="282"/>
      <c r="B83" s="81"/>
      <c r="C83" s="32"/>
      <c r="D83" s="32"/>
      <c r="E83" s="32"/>
      <c r="F83" s="32"/>
    </row>
    <row r="84" spans="1:6" ht="16.5" customHeight="1" thickBot="1">
      <c r="A84" s="79" t="s">
        <v>62</v>
      </c>
      <c r="B84" s="57" t="s">
        <v>6</v>
      </c>
      <c r="C84" s="224"/>
      <c r="D84" s="224"/>
      <c r="E84" s="224"/>
      <c r="F84" s="224"/>
    </row>
    <row r="85" spans="1:6" s="2" customFormat="1" ht="12.75" customHeight="1">
      <c r="A85" s="19" t="s">
        <v>34</v>
      </c>
      <c r="B85" s="70" t="s">
        <v>34</v>
      </c>
      <c r="C85" s="225"/>
      <c r="D85" s="225"/>
      <c r="E85" s="225"/>
      <c r="F85" s="225"/>
    </row>
    <row r="86" spans="1:6" s="2" customFormat="1" ht="15.75" customHeight="1">
      <c r="A86" s="280" t="s">
        <v>63</v>
      </c>
      <c r="B86" s="58" t="s">
        <v>60</v>
      </c>
      <c r="C86" s="35"/>
      <c r="D86" s="35"/>
      <c r="E86" s="35"/>
      <c r="F86" s="301">
        <f>SUM(F90:F99)</f>
        <v>0</v>
      </c>
    </row>
    <row r="87" spans="1:6" s="2" customFormat="1">
      <c r="A87" s="201" t="s">
        <v>40</v>
      </c>
      <c r="B87" s="6" t="s">
        <v>22</v>
      </c>
      <c r="C87" s="32"/>
      <c r="D87" s="32"/>
      <c r="E87" s="32"/>
      <c r="F87" s="32"/>
    </row>
    <row r="88" spans="1:6" ht="24" customHeight="1">
      <c r="B88" s="43" t="s">
        <v>109</v>
      </c>
      <c r="C88" s="44"/>
      <c r="D88" s="44"/>
      <c r="E88" s="321"/>
      <c r="F88" s="321"/>
    </row>
    <row r="89" spans="1:6" ht="12.75" customHeight="1">
      <c r="B89" s="43"/>
      <c r="C89" s="44"/>
      <c r="D89" s="44"/>
      <c r="E89" s="321"/>
      <c r="F89" s="321"/>
    </row>
    <row r="90" spans="1:6" ht="12.75" customHeight="1">
      <c r="A90" s="79" t="s">
        <v>10</v>
      </c>
      <c r="B90" s="43" t="s">
        <v>1201</v>
      </c>
      <c r="C90" s="53" t="s">
        <v>3</v>
      </c>
      <c r="D90" s="30">
        <v>137.5</v>
      </c>
      <c r="E90" s="30">
        <v>0</v>
      </c>
      <c r="F90" s="30">
        <f>E90*D90</f>
        <v>0</v>
      </c>
    </row>
    <row r="91" spans="1:6" ht="12.75" customHeight="1">
      <c r="A91" s="79" t="s">
        <v>12</v>
      </c>
      <c r="B91" s="43" t="s">
        <v>1202</v>
      </c>
      <c r="C91" s="53" t="s">
        <v>3</v>
      </c>
      <c r="D91" s="30">
        <v>32.85</v>
      </c>
      <c r="E91" s="30">
        <v>0</v>
      </c>
      <c r="F91" s="30">
        <f t="shared" ref="F91:F99" si="4">E91*D91</f>
        <v>0</v>
      </c>
    </row>
    <row r="92" spans="1:6" ht="12.75" customHeight="1">
      <c r="A92" s="79" t="s">
        <v>13</v>
      </c>
      <c r="B92" s="43" t="s">
        <v>1203</v>
      </c>
      <c r="C92" s="53" t="s">
        <v>3</v>
      </c>
      <c r="D92" s="30">
        <v>263.89999999999998</v>
      </c>
      <c r="E92" s="30">
        <v>0</v>
      </c>
      <c r="F92" s="30">
        <f t="shared" si="4"/>
        <v>0</v>
      </c>
    </row>
    <row r="93" spans="1:6" ht="12.75" customHeight="1">
      <c r="A93" s="79" t="s">
        <v>14</v>
      </c>
      <c r="B93" s="60" t="s">
        <v>1204</v>
      </c>
      <c r="C93" s="62" t="s">
        <v>3</v>
      </c>
      <c r="D93" s="28">
        <v>17.5</v>
      </c>
      <c r="E93" s="30">
        <v>0</v>
      </c>
      <c r="F93" s="30">
        <f t="shared" si="4"/>
        <v>0</v>
      </c>
    </row>
    <row r="94" spans="1:6" ht="12.75" customHeight="1">
      <c r="A94" s="79" t="s">
        <v>15</v>
      </c>
      <c r="B94" s="60" t="s">
        <v>1114</v>
      </c>
      <c r="C94" s="62" t="s">
        <v>3</v>
      </c>
      <c r="D94" s="28">
        <v>13.2</v>
      </c>
      <c r="E94" s="30">
        <v>0</v>
      </c>
      <c r="F94" s="30">
        <f t="shared" si="4"/>
        <v>0</v>
      </c>
    </row>
    <row r="95" spans="1:6" ht="12.75" customHeight="1">
      <c r="A95" s="80" t="s">
        <v>16</v>
      </c>
      <c r="B95" s="61" t="s">
        <v>110</v>
      </c>
      <c r="C95" s="62" t="s">
        <v>34</v>
      </c>
      <c r="D95" s="32"/>
      <c r="E95" s="30">
        <v>0</v>
      </c>
      <c r="F95" s="30">
        <f t="shared" si="4"/>
        <v>0</v>
      </c>
    </row>
    <row r="96" spans="1:6" ht="12.75" customHeight="1">
      <c r="A96" s="80"/>
      <c r="B96" s="61" t="s">
        <v>1115</v>
      </c>
      <c r="C96" s="62" t="s">
        <v>44</v>
      </c>
      <c r="D96" s="28">
        <v>118</v>
      </c>
      <c r="E96" s="30">
        <v>0</v>
      </c>
      <c r="F96" s="30">
        <f t="shared" si="4"/>
        <v>0</v>
      </c>
    </row>
    <row r="97" spans="1:6" ht="12.75" customHeight="1">
      <c r="A97" s="80"/>
      <c r="B97" s="61" t="s">
        <v>1116</v>
      </c>
      <c r="C97" s="62" t="s">
        <v>44</v>
      </c>
      <c r="D97" s="28">
        <v>10</v>
      </c>
      <c r="E97" s="30">
        <v>0</v>
      </c>
      <c r="F97" s="30">
        <f t="shared" si="4"/>
        <v>0</v>
      </c>
    </row>
    <row r="98" spans="1:6" ht="27.75" customHeight="1">
      <c r="A98" s="79" t="s">
        <v>17</v>
      </c>
      <c r="B98" s="48" t="s">
        <v>97</v>
      </c>
      <c r="C98" s="53"/>
      <c r="D98" s="30"/>
      <c r="E98" s="30">
        <v>0</v>
      </c>
      <c r="F98" s="30">
        <f t="shared" si="4"/>
        <v>0</v>
      </c>
    </row>
    <row r="99" spans="1:6" ht="12.75" customHeight="1">
      <c r="A99" s="79"/>
      <c r="B99" s="59" t="s">
        <v>98</v>
      </c>
      <c r="C99" s="53" t="s">
        <v>4</v>
      </c>
      <c r="D99" s="30">
        <v>2</v>
      </c>
      <c r="E99" s="30">
        <v>0</v>
      </c>
      <c r="F99" s="30">
        <f t="shared" si="4"/>
        <v>0</v>
      </c>
    </row>
    <row r="100" spans="1:6" customFormat="1">
      <c r="A100" s="19"/>
      <c r="B100" s="13"/>
      <c r="C100" s="29"/>
      <c r="D100" s="29"/>
      <c r="E100" s="29"/>
      <c r="F100" s="29"/>
    </row>
    <row r="101" spans="1:6" s="300" customFormat="1">
      <c r="A101" s="280" t="s">
        <v>64</v>
      </c>
      <c r="B101" s="58" t="s">
        <v>119</v>
      </c>
      <c r="C101" s="299"/>
      <c r="D101" s="299"/>
      <c r="E101" s="299"/>
      <c r="F101" s="318">
        <f>SUM(F105:F110)</f>
        <v>0</v>
      </c>
    </row>
    <row r="102" spans="1:6" customFormat="1">
      <c r="A102" s="281" t="s">
        <v>40</v>
      </c>
      <c r="B102" s="6" t="s">
        <v>22</v>
      </c>
      <c r="C102" s="32"/>
      <c r="D102" s="32"/>
      <c r="E102" s="32"/>
      <c r="F102" s="32"/>
    </row>
    <row r="103" spans="1:6" customFormat="1">
      <c r="A103" s="281"/>
      <c r="B103" s="6"/>
      <c r="C103" s="32"/>
      <c r="D103" s="32"/>
      <c r="E103" s="32"/>
      <c r="F103" s="32"/>
    </row>
    <row r="104" spans="1:6" customFormat="1">
      <c r="A104" s="19" t="s">
        <v>10</v>
      </c>
      <c r="B104" s="63" t="s">
        <v>1126</v>
      </c>
      <c r="C104" s="32"/>
      <c r="D104" s="32"/>
      <c r="E104" s="32"/>
      <c r="F104" s="32"/>
    </row>
    <row r="105" spans="1:6" customFormat="1">
      <c r="A105" s="19"/>
      <c r="B105" s="63" t="s">
        <v>1068</v>
      </c>
      <c r="C105" s="29" t="s">
        <v>18</v>
      </c>
      <c r="D105" s="29">
        <v>1</v>
      </c>
      <c r="E105" s="29">
        <v>0</v>
      </c>
      <c r="F105" s="29">
        <f t="shared" ref="F105:F110" si="5">E105*D105</f>
        <v>0</v>
      </c>
    </row>
    <row r="106" spans="1:6" customFormat="1">
      <c r="A106" s="19" t="s">
        <v>12</v>
      </c>
      <c r="B106" s="63" t="s">
        <v>1069</v>
      </c>
      <c r="C106" s="29" t="s">
        <v>44</v>
      </c>
      <c r="D106" s="29">
        <v>144</v>
      </c>
      <c r="E106" s="29">
        <v>0</v>
      </c>
      <c r="F106" s="29">
        <f t="shared" si="5"/>
        <v>0</v>
      </c>
    </row>
    <row r="107" spans="1:6" s="34" customFormat="1">
      <c r="A107" s="19" t="s">
        <v>13</v>
      </c>
      <c r="B107" s="12" t="s">
        <v>1070</v>
      </c>
      <c r="C107" s="28" t="s">
        <v>18</v>
      </c>
      <c r="D107" s="28">
        <v>1</v>
      </c>
      <c r="E107" s="29">
        <v>0</v>
      </c>
      <c r="F107" s="29">
        <f t="shared" si="5"/>
        <v>0</v>
      </c>
    </row>
    <row r="108" spans="1:6" s="33" customFormat="1">
      <c r="A108" s="19" t="s">
        <v>14</v>
      </c>
      <c r="B108" s="3" t="s">
        <v>1071</v>
      </c>
      <c r="C108" s="20" t="s">
        <v>18</v>
      </c>
      <c r="D108" s="20">
        <v>1</v>
      </c>
      <c r="E108" s="29">
        <v>0</v>
      </c>
      <c r="F108" s="29">
        <f t="shared" si="5"/>
        <v>0</v>
      </c>
    </row>
    <row r="109" spans="1:6" s="33" customFormat="1">
      <c r="A109" s="19" t="s">
        <v>15</v>
      </c>
      <c r="B109" s="3" t="s">
        <v>1210</v>
      </c>
      <c r="C109" s="20" t="s">
        <v>0</v>
      </c>
      <c r="D109" s="20">
        <v>1</v>
      </c>
      <c r="E109" s="29">
        <v>0</v>
      </c>
      <c r="F109" s="29">
        <f t="shared" si="5"/>
        <v>0</v>
      </c>
    </row>
    <row r="110" spans="1:6" s="33" customFormat="1">
      <c r="A110" s="19" t="s">
        <v>16</v>
      </c>
      <c r="B110" s="3" t="s">
        <v>1137</v>
      </c>
      <c r="C110" s="20" t="s">
        <v>0</v>
      </c>
      <c r="D110" s="20">
        <v>6</v>
      </c>
      <c r="E110" s="29">
        <v>0</v>
      </c>
      <c r="F110" s="29">
        <f t="shared" si="5"/>
        <v>0</v>
      </c>
    </row>
    <row r="111" spans="1:6" s="34" customFormat="1">
      <c r="A111" s="19"/>
      <c r="B111" s="31"/>
      <c r="C111" s="32"/>
      <c r="D111" s="32"/>
      <c r="E111" s="32"/>
      <c r="F111" s="32"/>
    </row>
    <row r="112" spans="1:6" s="7" customFormat="1">
      <c r="A112" s="280" t="s">
        <v>75</v>
      </c>
      <c r="B112" s="58" t="s">
        <v>61</v>
      </c>
      <c r="C112" s="35"/>
      <c r="D112" s="35"/>
      <c r="E112" s="35"/>
      <c r="F112" s="301">
        <f>SUM(F115:F119)</f>
        <v>0</v>
      </c>
    </row>
    <row r="113" spans="1:6" customFormat="1">
      <c r="A113" s="281" t="s">
        <v>40</v>
      </c>
      <c r="B113" s="6" t="s">
        <v>22</v>
      </c>
      <c r="C113" s="32"/>
      <c r="D113" s="32"/>
      <c r="E113" s="32"/>
      <c r="F113" s="32"/>
    </row>
    <row r="114" spans="1:6" customFormat="1">
      <c r="A114" s="19"/>
      <c r="B114" s="64"/>
      <c r="C114" s="3"/>
      <c r="D114" s="3"/>
      <c r="E114" s="32"/>
      <c r="F114" s="32"/>
    </row>
    <row r="115" spans="1:6" customFormat="1" ht="22.5">
      <c r="A115" s="19" t="s">
        <v>10</v>
      </c>
      <c r="B115" s="12" t="s">
        <v>1152</v>
      </c>
      <c r="C115" s="3" t="s">
        <v>3</v>
      </c>
      <c r="D115" s="20">
        <v>226.5</v>
      </c>
      <c r="E115" s="32">
        <v>0</v>
      </c>
      <c r="F115" s="32">
        <f>E115*D115</f>
        <v>0</v>
      </c>
    </row>
    <row r="116" spans="1:6" customFormat="1">
      <c r="A116" s="19"/>
      <c r="B116" s="12" t="s">
        <v>113</v>
      </c>
      <c r="C116" s="3" t="s">
        <v>44</v>
      </c>
      <c r="D116" s="20">
        <v>60.5</v>
      </c>
      <c r="E116" s="32">
        <v>0</v>
      </c>
      <c r="F116" s="32">
        <f>E116*D116</f>
        <v>0</v>
      </c>
    </row>
    <row r="117" spans="1:6" customFormat="1" ht="17.25" customHeight="1">
      <c r="A117" s="19" t="s">
        <v>12</v>
      </c>
      <c r="B117" s="12" t="s">
        <v>1119</v>
      </c>
      <c r="C117" s="3" t="s">
        <v>3</v>
      </c>
      <c r="D117" s="20">
        <v>142.19999999999999</v>
      </c>
      <c r="E117" s="32">
        <v>0</v>
      </c>
      <c r="F117" s="32">
        <f>E117*D117</f>
        <v>0</v>
      </c>
    </row>
    <row r="118" spans="1:6" customFormat="1">
      <c r="A118" s="19"/>
      <c r="B118" s="12" t="s">
        <v>1118</v>
      </c>
      <c r="C118" s="3" t="s">
        <v>44</v>
      </c>
      <c r="D118" s="20">
        <v>108</v>
      </c>
      <c r="E118" s="32">
        <v>0</v>
      </c>
      <c r="F118" s="32">
        <f>E118*D118</f>
        <v>0</v>
      </c>
    </row>
    <row r="119" spans="1:6" customFormat="1">
      <c r="A119" s="19" t="s">
        <v>13</v>
      </c>
      <c r="B119" s="12" t="s">
        <v>1139</v>
      </c>
      <c r="C119" s="3" t="s">
        <v>3</v>
      </c>
      <c r="D119" s="20">
        <v>121.25</v>
      </c>
      <c r="E119" s="32">
        <v>0</v>
      </c>
      <c r="F119" s="32">
        <f>E119*D119</f>
        <v>0</v>
      </c>
    </row>
    <row r="120" spans="1:6" s="34" customFormat="1">
      <c r="A120" s="19"/>
      <c r="B120" s="13"/>
      <c r="C120" s="32"/>
      <c r="D120" s="32"/>
      <c r="E120" s="32"/>
      <c r="F120" s="32"/>
    </row>
    <row r="121" spans="1:6" s="7" customFormat="1">
      <c r="A121" s="280" t="s">
        <v>27</v>
      </c>
      <c r="B121" s="39" t="s">
        <v>79</v>
      </c>
      <c r="C121" s="35"/>
      <c r="D121" s="35"/>
      <c r="E121" s="35"/>
      <c r="F121" s="301">
        <f>SUM(F124:F127)</f>
        <v>0</v>
      </c>
    </row>
    <row r="122" spans="1:6" customFormat="1">
      <c r="A122" s="281" t="s">
        <v>40</v>
      </c>
      <c r="B122" s="6" t="s">
        <v>22</v>
      </c>
      <c r="C122" s="32"/>
      <c r="D122" s="32"/>
      <c r="E122" s="32"/>
      <c r="F122" s="32"/>
    </row>
    <row r="123" spans="1:6" customFormat="1">
      <c r="A123" s="281"/>
      <c r="B123" s="6"/>
      <c r="C123" s="32"/>
      <c r="D123" s="32"/>
      <c r="E123" s="32"/>
      <c r="F123" s="32"/>
    </row>
    <row r="124" spans="1:6" customFormat="1">
      <c r="A124" s="19" t="s">
        <v>10</v>
      </c>
      <c r="B124" s="15" t="s">
        <v>1072</v>
      </c>
      <c r="C124" s="40" t="s">
        <v>18</v>
      </c>
      <c r="D124" s="76">
        <v>1</v>
      </c>
      <c r="E124" s="32">
        <v>0</v>
      </c>
      <c r="F124" s="32">
        <f>E124*D124</f>
        <v>0</v>
      </c>
    </row>
    <row r="125" spans="1:6" s="3" customFormat="1" ht="11.25">
      <c r="A125" s="79" t="s">
        <v>12</v>
      </c>
      <c r="B125" s="3" t="s">
        <v>1073</v>
      </c>
      <c r="C125" s="32" t="s">
        <v>18</v>
      </c>
      <c r="D125" s="20">
        <v>1</v>
      </c>
      <c r="E125" s="32">
        <v>0</v>
      </c>
      <c r="F125" s="32">
        <f>E125*D125</f>
        <v>0</v>
      </c>
    </row>
    <row r="126" spans="1:6" s="3" customFormat="1" ht="11.25">
      <c r="A126" s="79" t="s">
        <v>13</v>
      </c>
      <c r="B126" s="3" t="s">
        <v>1074</v>
      </c>
      <c r="C126" s="32" t="s">
        <v>18</v>
      </c>
      <c r="D126" s="28">
        <v>1</v>
      </c>
      <c r="E126" s="32">
        <v>0</v>
      </c>
      <c r="F126" s="32">
        <f>E126*D126</f>
        <v>0</v>
      </c>
    </row>
    <row r="127" spans="1:6" s="3" customFormat="1" ht="12" customHeight="1">
      <c r="A127" s="79" t="s">
        <v>14</v>
      </c>
      <c r="B127" s="3" t="s">
        <v>1075</v>
      </c>
      <c r="C127" s="32" t="s">
        <v>18</v>
      </c>
      <c r="D127" s="28">
        <v>1</v>
      </c>
      <c r="E127" s="32">
        <v>0</v>
      </c>
      <c r="F127" s="32">
        <f>E127*D127</f>
        <v>0</v>
      </c>
    </row>
    <row r="128" spans="1:6" s="3" customFormat="1" ht="11.25">
      <c r="A128" s="282" t="s">
        <v>34</v>
      </c>
      <c r="C128" s="32"/>
      <c r="D128" s="32"/>
      <c r="E128" s="32"/>
      <c r="F128" s="32"/>
    </row>
    <row r="129" spans="1:6" customFormat="1">
      <c r="A129" s="280" t="s">
        <v>28</v>
      </c>
      <c r="B129" s="11" t="s">
        <v>107</v>
      </c>
      <c r="C129" s="35"/>
      <c r="D129" s="35"/>
      <c r="E129" s="35"/>
      <c r="F129" s="301">
        <f>SUM(F131:F132)</f>
        <v>0</v>
      </c>
    </row>
    <row r="130" spans="1:6" customFormat="1" ht="15.75" customHeight="1">
      <c r="A130" s="202" t="s">
        <v>40</v>
      </c>
      <c r="B130" s="14" t="s">
        <v>54</v>
      </c>
      <c r="C130" s="32"/>
      <c r="D130" s="32"/>
      <c r="E130" s="32"/>
      <c r="F130" s="32"/>
    </row>
    <row r="131" spans="1:6" ht="13.5" customHeight="1">
      <c r="A131" s="202"/>
      <c r="B131" s="14"/>
      <c r="C131" s="32"/>
      <c r="D131" s="32"/>
      <c r="E131" s="32"/>
      <c r="F131" s="32"/>
    </row>
    <row r="132" spans="1:6">
      <c r="A132" s="19" t="s">
        <v>10</v>
      </c>
      <c r="B132" s="9" t="s">
        <v>1138</v>
      </c>
      <c r="C132" s="21" t="s">
        <v>18</v>
      </c>
      <c r="D132" s="21">
        <v>1</v>
      </c>
      <c r="E132" s="21">
        <v>0</v>
      </c>
      <c r="F132" s="21">
        <f>E132*D132</f>
        <v>0</v>
      </c>
    </row>
    <row r="133" spans="1:6">
      <c r="C133" s="32"/>
      <c r="D133" s="32"/>
      <c r="E133" s="32"/>
      <c r="F133" s="32"/>
    </row>
    <row r="134" spans="1:6" ht="15" customHeight="1">
      <c r="A134" s="278" t="s">
        <v>65</v>
      </c>
      <c r="B134" s="11" t="s">
        <v>70</v>
      </c>
      <c r="C134" s="35"/>
      <c r="D134" s="35"/>
      <c r="E134" s="35"/>
      <c r="F134" s="301">
        <f>SUM(F137:F146)</f>
        <v>0</v>
      </c>
    </row>
    <row r="135" spans="1:6" ht="16.5" customHeight="1">
      <c r="A135" s="202" t="s">
        <v>40</v>
      </c>
      <c r="B135" s="14" t="s">
        <v>41</v>
      </c>
      <c r="C135" s="32"/>
      <c r="D135" s="32"/>
      <c r="E135" s="32"/>
      <c r="F135" s="32"/>
    </row>
    <row r="136" spans="1:6" ht="14.25" customHeight="1">
      <c r="A136" s="202"/>
      <c r="B136" s="14"/>
      <c r="C136" s="32"/>
      <c r="D136" s="32"/>
      <c r="E136" s="32"/>
      <c r="F136" s="32"/>
    </row>
    <row r="137" spans="1:6" ht="16.5" customHeight="1">
      <c r="A137" s="279" t="s">
        <v>10</v>
      </c>
      <c r="B137" s="9" t="s">
        <v>1132</v>
      </c>
      <c r="C137" s="32" t="s">
        <v>18</v>
      </c>
      <c r="D137" s="20">
        <v>2</v>
      </c>
      <c r="E137" s="32">
        <v>0</v>
      </c>
      <c r="F137" s="32">
        <f>E137*D137</f>
        <v>0</v>
      </c>
    </row>
    <row r="138" spans="1:6" ht="16.5" customHeight="1">
      <c r="A138" s="279" t="s">
        <v>12</v>
      </c>
      <c r="B138" s="9" t="s">
        <v>1076</v>
      </c>
      <c r="C138" s="32" t="s">
        <v>18</v>
      </c>
      <c r="D138" s="20">
        <v>6</v>
      </c>
      <c r="E138" s="32">
        <v>0</v>
      </c>
      <c r="F138" s="32">
        <f t="shared" ref="F138:F146" si="6">E138*D138</f>
        <v>0</v>
      </c>
    </row>
    <row r="139" spans="1:6" ht="16.5" customHeight="1">
      <c r="A139" s="279" t="s">
        <v>13</v>
      </c>
      <c r="B139" s="9" t="s">
        <v>1077</v>
      </c>
      <c r="C139" s="32" t="s">
        <v>18</v>
      </c>
      <c r="D139" s="20">
        <v>1</v>
      </c>
      <c r="E139" s="32">
        <v>0</v>
      </c>
      <c r="F139" s="32">
        <f t="shared" si="6"/>
        <v>0</v>
      </c>
    </row>
    <row r="140" spans="1:6" ht="16.5" customHeight="1">
      <c r="A140" s="279" t="s">
        <v>14</v>
      </c>
      <c r="B140" s="9" t="s">
        <v>1078</v>
      </c>
      <c r="C140" s="32" t="s">
        <v>18</v>
      </c>
      <c r="D140" s="20">
        <v>6</v>
      </c>
      <c r="E140" s="32">
        <v>0</v>
      </c>
      <c r="F140" s="32">
        <f t="shared" si="6"/>
        <v>0</v>
      </c>
    </row>
    <row r="141" spans="1:6" ht="16.5" customHeight="1">
      <c r="A141" s="279" t="s">
        <v>15</v>
      </c>
      <c r="B141" s="9" t="s">
        <v>1144</v>
      </c>
      <c r="C141" s="32" t="s">
        <v>18</v>
      </c>
      <c r="D141" s="20">
        <v>6</v>
      </c>
      <c r="E141" s="32">
        <v>0</v>
      </c>
      <c r="F141" s="32">
        <f>E141*D141</f>
        <v>0</v>
      </c>
    </row>
    <row r="142" spans="1:6" ht="16.5" customHeight="1">
      <c r="A142" s="279" t="s">
        <v>16</v>
      </c>
      <c r="B142" s="9" t="s">
        <v>1079</v>
      </c>
      <c r="C142" s="32" t="s">
        <v>18</v>
      </c>
      <c r="D142" s="20">
        <v>12</v>
      </c>
      <c r="E142" s="32">
        <v>0</v>
      </c>
      <c r="F142" s="32">
        <f t="shared" si="6"/>
        <v>0</v>
      </c>
    </row>
    <row r="143" spans="1:6" ht="16.5" customHeight="1">
      <c r="A143" s="279" t="s">
        <v>17</v>
      </c>
      <c r="B143" s="9" t="s">
        <v>1080</v>
      </c>
      <c r="C143" s="32" t="s">
        <v>18</v>
      </c>
      <c r="D143" s="20">
        <v>1</v>
      </c>
      <c r="E143" s="32">
        <v>0</v>
      </c>
      <c r="F143" s="32">
        <f t="shared" si="6"/>
        <v>0</v>
      </c>
    </row>
    <row r="144" spans="1:6" s="2" customFormat="1" ht="15" customHeight="1">
      <c r="A144" s="19" t="s">
        <v>19</v>
      </c>
      <c r="B144" s="9" t="s">
        <v>1131</v>
      </c>
      <c r="C144" s="30" t="s">
        <v>18</v>
      </c>
      <c r="D144" s="30">
        <v>1</v>
      </c>
      <c r="E144" s="32">
        <v>0</v>
      </c>
      <c r="F144" s="32">
        <f t="shared" si="6"/>
        <v>0</v>
      </c>
    </row>
    <row r="145" spans="1:6" s="2" customFormat="1" ht="15" customHeight="1">
      <c r="A145" s="19" t="s">
        <v>20</v>
      </c>
      <c r="B145" s="9" t="s">
        <v>1136</v>
      </c>
      <c r="C145" s="30" t="s">
        <v>0</v>
      </c>
      <c r="D145" s="30">
        <v>2</v>
      </c>
      <c r="E145" s="32">
        <v>0</v>
      </c>
      <c r="F145" s="32">
        <f t="shared" si="6"/>
        <v>0</v>
      </c>
    </row>
    <row r="146" spans="1:6" s="2" customFormat="1" ht="15" customHeight="1">
      <c r="A146" s="19" t="s">
        <v>24</v>
      </c>
      <c r="B146" s="9" t="s">
        <v>1145</v>
      </c>
      <c r="C146" s="30" t="s">
        <v>18</v>
      </c>
      <c r="D146" s="30">
        <v>2</v>
      </c>
      <c r="E146" s="32">
        <v>0</v>
      </c>
      <c r="F146" s="32">
        <f t="shared" si="6"/>
        <v>0</v>
      </c>
    </row>
    <row r="147" spans="1:6">
      <c r="A147" s="281"/>
      <c r="B147" s="14"/>
      <c r="C147" s="32"/>
      <c r="D147" s="32"/>
      <c r="E147" s="32"/>
      <c r="F147" s="32"/>
    </row>
    <row r="148" spans="1:6">
      <c r="A148" s="280" t="s">
        <v>69</v>
      </c>
      <c r="B148" s="11" t="s">
        <v>1</v>
      </c>
      <c r="C148" s="35"/>
      <c r="D148" s="35"/>
      <c r="E148" s="35"/>
      <c r="F148" s="301">
        <f>SUM(F151:F152)</f>
        <v>0</v>
      </c>
    </row>
    <row r="149" spans="1:6">
      <c r="A149" s="281" t="s">
        <v>40</v>
      </c>
      <c r="B149" s="6" t="s">
        <v>22</v>
      </c>
      <c r="C149" s="32"/>
      <c r="D149" s="32"/>
      <c r="E149" s="32"/>
      <c r="F149" s="32"/>
    </row>
    <row r="150" spans="1:6">
      <c r="A150" s="281"/>
      <c r="B150" s="6"/>
      <c r="C150" s="32"/>
      <c r="D150" s="32"/>
      <c r="E150" s="32"/>
      <c r="F150" s="32"/>
    </row>
    <row r="151" spans="1:6" s="5" customFormat="1">
      <c r="A151" s="19" t="s">
        <v>10</v>
      </c>
      <c r="B151" s="3" t="s">
        <v>1081</v>
      </c>
      <c r="C151" s="20" t="s">
        <v>18</v>
      </c>
      <c r="D151" s="20">
        <v>6</v>
      </c>
      <c r="E151" s="20">
        <v>0</v>
      </c>
      <c r="F151" s="20">
        <f>E151*D151</f>
        <v>0</v>
      </c>
    </row>
    <row r="152" spans="1:6" s="5" customFormat="1">
      <c r="A152" s="19" t="s">
        <v>12</v>
      </c>
      <c r="B152" s="10" t="s">
        <v>1082</v>
      </c>
      <c r="C152" s="23" t="s">
        <v>18</v>
      </c>
      <c r="D152" s="23">
        <v>1</v>
      </c>
      <c r="E152" s="20">
        <v>0</v>
      </c>
      <c r="F152" s="20">
        <f>E152*D152</f>
        <v>0</v>
      </c>
    </row>
    <row r="153" spans="1:6" s="5" customFormat="1">
      <c r="A153" s="19"/>
      <c r="B153" s="9"/>
      <c r="C153" s="32"/>
      <c r="D153" s="32"/>
      <c r="E153" s="32"/>
      <c r="F153" s="32"/>
    </row>
    <row r="154" spans="1:6" s="2" customFormat="1">
      <c r="A154" s="280" t="s">
        <v>71</v>
      </c>
      <c r="B154" s="11" t="s">
        <v>77</v>
      </c>
      <c r="C154" s="35"/>
      <c r="D154" s="35"/>
      <c r="E154" s="35"/>
      <c r="F154" s="301">
        <f>SUM(F157:F174)</f>
        <v>0</v>
      </c>
    </row>
    <row r="155" spans="1:6" s="5" customFormat="1">
      <c r="A155" s="281" t="s">
        <v>40</v>
      </c>
      <c r="B155" s="14" t="s">
        <v>78</v>
      </c>
      <c r="C155" s="32"/>
      <c r="D155" s="32"/>
      <c r="E155" s="32"/>
      <c r="F155" s="32"/>
    </row>
    <row r="156" spans="1:6" s="5" customFormat="1">
      <c r="A156" s="19"/>
      <c r="B156" s="9"/>
      <c r="C156" s="32"/>
      <c r="D156" s="32"/>
      <c r="E156" s="32"/>
      <c r="F156" s="32"/>
    </row>
    <row r="157" spans="1:6" s="5" customFormat="1">
      <c r="A157" s="19" t="s">
        <v>10</v>
      </c>
      <c r="B157" s="9" t="s">
        <v>1086</v>
      </c>
      <c r="C157" s="21" t="s">
        <v>3</v>
      </c>
      <c r="D157" s="74">
        <v>142.6</v>
      </c>
      <c r="E157" s="21">
        <v>0</v>
      </c>
      <c r="F157" s="21">
        <f>E157*D157</f>
        <v>0</v>
      </c>
    </row>
    <row r="158" spans="1:6" s="5" customFormat="1">
      <c r="A158" s="19" t="s">
        <v>34</v>
      </c>
      <c r="B158" s="9" t="s">
        <v>1085</v>
      </c>
      <c r="C158" s="21" t="s">
        <v>3</v>
      </c>
      <c r="D158" s="74">
        <v>42.95</v>
      </c>
      <c r="E158" s="21">
        <v>0</v>
      </c>
      <c r="F158" s="21">
        <f t="shared" ref="F158:F173" si="7">E158*D158</f>
        <v>0</v>
      </c>
    </row>
    <row r="159" spans="1:6" s="5" customFormat="1">
      <c r="A159" s="19" t="s">
        <v>12</v>
      </c>
      <c r="B159" s="9" t="s">
        <v>1084</v>
      </c>
      <c r="C159" s="21" t="s">
        <v>3</v>
      </c>
      <c r="D159" s="74">
        <v>32.25</v>
      </c>
      <c r="E159" s="21">
        <v>0</v>
      </c>
      <c r="F159" s="21">
        <f t="shared" si="7"/>
        <v>0</v>
      </c>
    </row>
    <row r="160" spans="1:6" s="5" customFormat="1">
      <c r="A160" s="19" t="s">
        <v>13</v>
      </c>
      <c r="B160" s="9" t="s">
        <v>1083</v>
      </c>
      <c r="C160" s="21" t="s">
        <v>3</v>
      </c>
      <c r="D160" s="74">
        <v>23.8</v>
      </c>
      <c r="E160" s="21">
        <v>0</v>
      </c>
      <c r="F160" s="21">
        <f t="shared" si="7"/>
        <v>0</v>
      </c>
    </row>
    <row r="161" spans="1:6" s="5" customFormat="1">
      <c r="A161" s="19" t="s">
        <v>14</v>
      </c>
      <c r="B161" s="9" t="s">
        <v>1087</v>
      </c>
      <c r="C161" s="21" t="s">
        <v>3</v>
      </c>
      <c r="D161" s="74">
        <v>10.050000000000001</v>
      </c>
      <c r="E161" s="21">
        <v>0</v>
      </c>
      <c r="F161" s="21">
        <f t="shared" si="7"/>
        <v>0</v>
      </c>
    </row>
    <row r="162" spans="1:6" s="5" customFormat="1">
      <c r="A162" s="19" t="s">
        <v>15</v>
      </c>
      <c r="B162" s="9" t="s">
        <v>1088</v>
      </c>
      <c r="C162" s="21" t="s">
        <v>3</v>
      </c>
      <c r="D162" s="74">
        <v>28.5</v>
      </c>
      <c r="E162" s="21">
        <v>0</v>
      </c>
      <c r="F162" s="21">
        <f t="shared" si="7"/>
        <v>0</v>
      </c>
    </row>
    <row r="163" spans="1:6" s="5" customFormat="1">
      <c r="A163" s="19" t="s">
        <v>16</v>
      </c>
      <c r="B163" s="9" t="s">
        <v>1089</v>
      </c>
      <c r="C163" s="21" t="s">
        <v>3</v>
      </c>
      <c r="D163" s="74">
        <v>11.5</v>
      </c>
      <c r="E163" s="21">
        <v>0</v>
      </c>
      <c r="F163" s="21">
        <f t="shared" si="7"/>
        <v>0</v>
      </c>
    </row>
    <row r="164" spans="1:6" s="5" customFormat="1">
      <c r="A164" s="19" t="s">
        <v>17</v>
      </c>
      <c r="B164" s="9" t="s">
        <v>1146</v>
      </c>
      <c r="C164" s="21" t="s">
        <v>3</v>
      </c>
      <c r="D164" s="74">
        <v>24.3</v>
      </c>
      <c r="E164" s="21">
        <v>0</v>
      </c>
      <c r="F164" s="21">
        <f t="shared" si="7"/>
        <v>0</v>
      </c>
    </row>
    <row r="165" spans="1:6" s="5" customFormat="1">
      <c r="A165" s="19" t="s">
        <v>19</v>
      </c>
      <c r="B165" s="9" t="s">
        <v>1090</v>
      </c>
      <c r="C165" s="21" t="s">
        <v>3</v>
      </c>
      <c r="D165" s="74">
        <v>20.5</v>
      </c>
      <c r="E165" s="21">
        <v>0</v>
      </c>
      <c r="F165" s="21">
        <f t="shared" si="7"/>
        <v>0</v>
      </c>
    </row>
    <row r="166" spans="1:6" s="5" customFormat="1">
      <c r="A166" s="19" t="s">
        <v>20</v>
      </c>
      <c r="B166" s="9" t="s">
        <v>1091</v>
      </c>
      <c r="C166" s="21" t="s">
        <v>18</v>
      </c>
      <c r="D166" s="74">
        <v>10</v>
      </c>
      <c r="E166" s="21">
        <v>0</v>
      </c>
      <c r="F166" s="21">
        <f t="shared" si="7"/>
        <v>0</v>
      </c>
    </row>
    <row r="167" spans="1:6" s="5" customFormat="1">
      <c r="A167" s="19" t="s">
        <v>24</v>
      </c>
      <c r="B167" s="9" t="s">
        <v>1147</v>
      </c>
      <c r="C167" s="21" t="s">
        <v>18</v>
      </c>
      <c r="D167" s="74">
        <v>5</v>
      </c>
      <c r="E167" s="21">
        <v>0</v>
      </c>
      <c r="F167" s="21">
        <f t="shared" si="7"/>
        <v>0</v>
      </c>
    </row>
    <row r="168" spans="1:6" s="5" customFormat="1">
      <c r="A168" s="19" t="s">
        <v>25</v>
      </c>
      <c r="B168" s="9" t="s">
        <v>1092</v>
      </c>
      <c r="C168" s="21" t="s">
        <v>3</v>
      </c>
      <c r="D168" s="74">
        <v>16.100000000000001</v>
      </c>
      <c r="E168" s="21">
        <v>0</v>
      </c>
      <c r="F168" s="21">
        <f t="shared" si="7"/>
        <v>0</v>
      </c>
    </row>
    <row r="169" spans="1:6" s="5" customFormat="1">
      <c r="A169" s="19" t="s">
        <v>26</v>
      </c>
      <c r="B169" s="9" t="s">
        <v>1094</v>
      </c>
      <c r="C169" s="3"/>
      <c r="D169" s="3"/>
      <c r="E169" s="32"/>
      <c r="F169" s="32"/>
    </row>
    <row r="170" spans="1:6" s="5" customFormat="1">
      <c r="A170" s="19"/>
      <c r="B170" s="9" t="s">
        <v>1093</v>
      </c>
      <c r="C170" s="21" t="s">
        <v>3</v>
      </c>
      <c r="D170" s="74">
        <v>21.9</v>
      </c>
      <c r="E170" s="21">
        <v>0</v>
      </c>
      <c r="F170" s="21">
        <f t="shared" si="7"/>
        <v>0</v>
      </c>
    </row>
    <row r="171" spans="1:6" s="5" customFormat="1">
      <c r="A171" s="19"/>
      <c r="B171" s="9" t="s">
        <v>1095</v>
      </c>
      <c r="C171" s="21" t="s">
        <v>3</v>
      </c>
      <c r="D171" s="74">
        <v>7.5</v>
      </c>
      <c r="E171" s="21">
        <v>0</v>
      </c>
      <c r="F171" s="21">
        <f t="shared" si="7"/>
        <v>0</v>
      </c>
    </row>
    <row r="172" spans="1:6" s="5" customFormat="1">
      <c r="A172" s="19" t="s">
        <v>8</v>
      </c>
      <c r="B172" s="9" t="s">
        <v>1096</v>
      </c>
      <c r="C172" s="21" t="s">
        <v>3</v>
      </c>
      <c r="D172" s="74">
        <v>59.6</v>
      </c>
      <c r="E172" s="21">
        <v>0</v>
      </c>
      <c r="F172" s="21">
        <f t="shared" si="7"/>
        <v>0</v>
      </c>
    </row>
    <row r="173" spans="1:6" s="5" customFormat="1">
      <c r="A173" s="19" t="s">
        <v>9</v>
      </c>
      <c r="B173" s="9" t="s">
        <v>1148</v>
      </c>
      <c r="C173" s="21" t="s">
        <v>3</v>
      </c>
      <c r="D173" s="74">
        <v>88.7</v>
      </c>
      <c r="E173" s="21">
        <v>0</v>
      </c>
      <c r="F173" s="21">
        <f t="shared" si="7"/>
        <v>0</v>
      </c>
    </row>
    <row r="174" spans="1:6" s="5" customFormat="1">
      <c r="A174" s="19" t="s">
        <v>31</v>
      </c>
      <c r="B174" s="9" t="s">
        <v>1205</v>
      </c>
      <c r="C174" s="21" t="s">
        <v>3</v>
      </c>
      <c r="D174" s="74">
        <v>33.9</v>
      </c>
      <c r="E174" s="21">
        <v>0</v>
      </c>
      <c r="F174" s="21">
        <f>E174*D174</f>
        <v>0</v>
      </c>
    </row>
    <row r="175" spans="1:6" s="5" customFormat="1">
      <c r="A175" s="19"/>
      <c r="B175" s="9"/>
      <c r="C175" s="32"/>
      <c r="D175" s="32"/>
      <c r="E175" s="32"/>
      <c r="F175" s="32"/>
    </row>
    <row r="176" spans="1:6" s="2" customFormat="1">
      <c r="A176" s="303" t="s">
        <v>72</v>
      </c>
      <c r="B176" s="11" t="s">
        <v>55</v>
      </c>
      <c r="C176" s="67"/>
      <c r="D176" s="67"/>
      <c r="E176" s="67"/>
      <c r="F176" s="298">
        <f>SUM(F179:F181)</f>
        <v>0</v>
      </c>
    </row>
    <row r="177" spans="1:6" s="5" customFormat="1">
      <c r="A177" s="281" t="s">
        <v>40</v>
      </c>
      <c r="B177" s="14" t="s">
        <v>78</v>
      </c>
      <c r="C177" s="32"/>
      <c r="D177" s="32"/>
      <c r="E177" s="32"/>
      <c r="F177" s="32"/>
    </row>
    <row r="178" spans="1:6" s="5" customFormat="1">
      <c r="A178" s="281" t="s">
        <v>34</v>
      </c>
      <c r="B178" s="9"/>
      <c r="C178" s="32"/>
      <c r="D178" s="32"/>
      <c r="E178" s="32"/>
      <c r="F178" s="32"/>
    </row>
    <row r="179" spans="1:6" s="5" customFormat="1">
      <c r="A179" s="19" t="s">
        <v>10</v>
      </c>
      <c r="B179" s="12" t="s">
        <v>111</v>
      </c>
      <c r="C179" s="54" t="s">
        <v>3</v>
      </c>
      <c r="D179" s="77">
        <v>270</v>
      </c>
      <c r="E179" s="77">
        <v>0</v>
      </c>
      <c r="F179" s="77">
        <f>E179*D179</f>
        <v>0</v>
      </c>
    </row>
    <row r="180" spans="1:6" s="5" customFormat="1" ht="15.75" customHeight="1">
      <c r="A180" s="19" t="s">
        <v>12</v>
      </c>
      <c r="B180" s="15" t="s">
        <v>122</v>
      </c>
      <c r="C180" s="54" t="s">
        <v>3</v>
      </c>
      <c r="D180" s="77">
        <v>394</v>
      </c>
      <c r="E180" s="77">
        <v>0</v>
      </c>
      <c r="F180" s="77">
        <f>E180*D180</f>
        <v>0</v>
      </c>
    </row>
    <row r="181" spans="1:6" s="5" customFormat="1" ht="22.5">
      <c r="A181" s="19" t="s">
        <v>13</v>
      </c>
      <c r="B181" s="15" t="s">
        <v>1097</v>
      </c>
      <c r="C181" s="54" t="s">
        <v>3</v>
      </c>
      <c r="D181" s="77">
        <v>71.599999999999994</v>
      </c>
      <c r="E181" s="77">
        <v>0</v>
      </c>
      <c r="F181" s="77">
        <f>E181*D181</f>
        <v>0</v>
      </c>
    </row>
    <row r="182" spans="1:6" s="5" customFormat="1">
      <c r="A182" s="19" t="s">
        <v>34</v>
      </c>
      <c r="B182" s="15"/>
      <c r="C182" s="28"/>
      <c r="D182" s="28"/>
      <c r="E182" s="28"/>
      <c r="F182" s="28"/>
    </row>
    <row r="183" spans="1:6" s="5" customFormat="1">
      <c r="A183" s="280" t="s">
        <v>73</v>
      </c>
      <c r="B183" s="11" t="s">
        <v>74</v>
      </c>
      <c r="C183" s="35"/>
      <c r="D183" s="35"/>
      <c r="E183" s="35"/>
      <c r="F183" s="301">
        <f>SUM(F186:F196)</f>
        <v>0</v>
      </c>
    </row>
    <row r="184" spans="1:6" s="5" customFormat="1">
      <c r="A184" s="281" t="s">
        <v>40</v>
      </c>
      <c r="B184" s="6" t="s">
        <v>22</v>
      </c>
      <c r="C184" s="32"/>
      <c r="D184" s="32"/>
      <c r="E184" s="32"/>
      <c r="F184" s="32"/>
    </row>
    <row r="185" spans="1:6" s="5" customFormat="1">
      <c r="A185" s="281"/>
      <c r="B185" s="6"/>
      <c r="C185" s="32"/>
      <c r="D185" s="32"/>
      <c r="E185" s="32"/>
      <c r="F185" s="32"/>
    </row>
    <row r="186" spans="1:6" s="5" customFormat="1">
      <c r="A186" s="19" t="s">
        <v>10</v>
      </c>
      <c r="B186" s="9" t="s">
        <v>108</v>
      </c>
      <c r="C186" s="21" t="s">
        <v>18</v>
      </c>
      <c r="D186" s="74">
        <v>1</v>
      </c>
      <c r="E186" s="21">
        <v>0</v>
      </c>
      <c r="F186" s="21">
        <f>E186*D186</f>
        <v>0</v>
      </c>
    </row>
    <row r="187" spans="1:6" s="5" customFormat="1">
      <c r="A187" s="19" t="s">
        <v>12</v>
      </c>
      <c r="B187" s="9" t="s">
        <v>1098</v>
      </c>
      <c r="C187" s="21" t="s">
        <v>18</v>
      </c>
      <c r="D187" s="74">
        <v>6</v>
      </c>
      <c r="E187" s="21">
        <v>0</v>
      </c>
      <c r="F187" s="21">
        <f t="shared" ref="F187:F196" si="8">E187*D187</f>
        <v>0</v>
      </c>
    </row>
    <row r="188" spans="1:6" s="5" customFormat="1">
      <c r="A188" s="19" t="s">
        <v>13</v>
      </c>
      <c r="B188" s="9" t="s">
        <v>1099</v>
      </c>
      <c r="C188" s="21" t="s">
        <v>18</v>
      </c>
      <c r="D188" s="74">
        <v>7</v>
      </c>
      <c r="E188" s="21">
        <v>0</v>
      </c>
      <c r="F188" s="21">
        <f t="shared" si="8"/>
        <v>0</v>
      </c>
    </row>
    <row r="189" spans="1:6" s="5" customFormat="1">
      <c r="A189" s="19" t="s">
        <v>14</v>
      </c>
      <c r="B189" s="9" t="s">
        <v>1100</v>
      </c>
      <c r="C189" s="21" t="s">
        <v>18</v>
      </c>
      <c r="D189" s="74">
        <v>6</v>
      </c>
      <c r="E189" s="21">
        <v>0</v>
      </c>
      <c r="F189" s="21">
        <f t="shared" si="8"/>
        <v>0</v>
      </c>
    </row>
    <row r="190" spans="1:6" s="5" customFormat="1">
      <c r="A190" s="19" t="s">
        <v>15</v>
      </c>
      <c r="B190" s="9" t="s">
        <v>1101</v>
      </c>
      <c r="C190" s="21" t="s">
        <v>18</v>
      </c>
      <c r="D190" s="74">
        <v>7</v>
      </c>
      <c r="E190" s="21">
        <v>0</v>
      </c>
      <c r="F190" s="21">
        <f t="shared" si="8"/>
        <v>0</v>
      </c>
    </row>
    <row r="191" spans="1:6" s="5" customFormat="1">
      <c r="A191" s="19" t="s">
        <v>16</v>
      </c>
      <c r="B191" s="9" t="s">
        <v>1102</v>
      </c>
      <c r="C191" s="21" t="s">
        <v>18</v>
      </c>
      <c r="D191" s="74">
        <v>7</v>
      </c>
      <c r="E191" s="21">
        <v>0</v>
      </c>
      <c r="F191" s="21">
        <f t="shared" si="8"/>
        <v>0</v>
      </c>
    </row>
    <row r="192" spans="1:6" s="5" customFormat="1">
      <c r="A192" s="19" t="s">
        <v>17</v>
      </c>
      <c r="B192" s="9" t="s">
        <v>1103</v>
      </c>
      <c r="C192" s="21" t="s">
        <v>18</v>
      </c>
      <c r="D192" s="74">
        <v>7</v>
      </c>
      <c r="E192" s="21">
        <v>0</v>
      </c>
      <c r="F192" s="21">
        <f t="shared" si="8"/>
        <v>0</v>
      </c>
    </row>
    <row r="193" spans="1:6" s="5" customFormat="1">
      <c r="A193" s="19" t="s">
        <v>19</v>
      </c>
      <c r="B193" s="9" t="s">
        <v>1104</v>
      </c>
      <c r="C193" s="21" t="s">
        <v>18</v>
      </c>
      <c r="D193" s="74">
        <v>14</v>
      </c>
      <c r="E193" s="21">
        <v>0</v>
      </c>
      <c r="F193" s="21">
        <f t="shared" si="8"/>
        <v>0</v>
      </c>
    </row>
    <row r="194" spans="1:6" s="5" customFormat="1">
      <c r="A194" s="19" t="s">
        <v>20</v>
      </c>
      <c r="B194" s="9" t="s">
        <v>1105</v>
      </c>
      <c r="C194" s="3"/>
      <c r="D194" s="32"/>
      <c r="E194" s="21">
        <v>0</v>
      </c>
      <c r="F194" s="21">
        <f t="shared" si="8"/>
        <v>0</v>
      </c>
    </row>
    <row r="195" spans="1:6" s="5" customFormat="1">
      <c r="A195" s="19"/>
      <c r="B195" s="9" t="s">
        <v>1106</v>
      </c>
      <c r="C195" s="21" t="s">
        <v>18</v>
      </c>
      <c r="D195" s="74">
        <v>6</v>
      </c>
      <c r="E195" s="21">
        <v>0</v>
      </c>
      <c r="F195" s="21">
        <f t="shared" si="8"/>
        <v>0</v>
      </c>
    </row>
    <row r="196" spans="1:6" s="5" customFormat="1">
      <c r="A196" s="19"/>
      <c r="B196" s="9" t="s">
        <v>1107</v>
      </c>
      <c r="C196" s="21" t="s">
        <v>18</v>
      </c>
      <c r="D196" s="74">
        <v>1</v>
      </c>
      <c r="E196" s="21">
        <v>0</v>
      </c>
      <c r="F196" s="21">
        <f t="shared" si="8"/>
        <v>0</v>
      </c>
    </row>
    <row r="197" spans="1:6" s="5" customFormat="1">
      <c r="A197" s="19"/>
      <c r="B197" s="9"/>
      <c r="C197" s="21"/>
      <c r="D197" s="21"/>
      <c r="E197" s="21"/>
      <c r="F197" s="21"/>
    </row>
    <row r="198" spans="1:6" s="5" customFormat="1">
      <c r="A198" s="280" t="s">
        <v>76</v>
      </c>
      <c r="B198" s="11" t="s">
        <v>106</v>
      </c>
      <c r="C198" s="95"/>
      <c r="D198" s="95"/>
      <c r="E198" s="95"/>
      <c r="F198" s="319">
        <f>SUM(F200:F201)</f>
        <v>0</v>
      </c>
    </row>
    <row r="199" spans="1:6" s="5" customFormat="1">
      <c r="A199" s="19"/>
      <c r="B199" s="9"/>
      <c r="C199" s="21"/>
      <c r="D199" s="21"/>
      <c r="E199" s="21"/>
      <c r="F199" s="21"/>
    </row>
    <row r="200" spans="1:6" s="5" customFormat="1" ht="33.75">
      <c r="A200" s="19" t="s">
        <v>10</v>
      </c>
      <c r="B200" s="49" t="s">
        <v>112</v>
      </c>
      <c r="C200" s="44" t="s">
        <v>3</v>
      </c>
      <c r="D200" s="20">
        <v>295.2</v>
      </c>
      <c r="E200" s="321">
        <v>0</v>
      </c>
      <c r="F200" s="321">
        <f>E200*D200</f>
        <v>0</v>
      </c>
    </row>
    <row r="201" spans="1:6" s="68" customFormat="1">
      <c r="A201" s="19" t="s">
        <v>12</v>
      </c>
      <c r="B201" s="42" t="s">
        <v>121</v>
      </c>
      <c r="C201" s="44" t="s">
        <v>44</v>
      </c>
      <c r="D201" s="20">
        <v>295.2</v>
      </c>
      <c r="E201" s="321">
        <v>0</v>
      </c>
      <c r="F201" s="321">
        <f>E201*D201</f>
        <v>0</v>
      </c>
    </row>
    <row r="202" spans="1:6" s="68" customFormat="1">
      <c r="A202" s="19"/>
      <c r="B202" s="42"/>
      <c r="C202" s="50"/>
      <c r="D202" s="50"/>
      <c r="E202" s="322"/>
      <c r="F202" s="322"/>
    </row>
    <row r="203" spans="1:6" s="68" customFormat="1">
      <c r="A203" s="280" t="s">
        <v>81</v>
      </c>
      <c r="B203" s="71" t="s">
        <v>117</v>
      </c>
      <c r="C203" s="72"/>
      <c r="D203" s="72"/>
      <c r="E203" s="345"/>
      <c r="F203" s="323">
        <f>SUM(F206)</f>
        <v>0</v>
      </c>
    </row>
    <row r="204" spans="1:6" s="68" customFormat="1">
      <c r="A204" s="19" t="s">
        <v>40</v>
      </c>
      <c r="B204" s="6" t="s">
        <v>22</v>
      </c>
      <c r="C204" s="50"/>
      <c r="D204" s="50"/>
      <c r="E204" s="322"/>
      <c r="F204" s="322"/>
    </row>
    <row r="205" spans="1:6" s="68" customFormat="1">
      <c r="A205" s="19"/>
      <c r="B205" s="42"/>
      <c r="C205" s="50"/>
      <c r="D205" s="50"/>
      <c r="E205" s="322"/>
      <c r="F205" s="322"/>
    </row>
    <row r="206" spans="1:6" s="68" customFormat="1">
      <c r="A206" s="19" t="s">
        <v>10</v>
      </c>
      <c r="B206" s="42" t="s">
        <v>118</v>
      </c>
      <c r="C206" s="50" t="s">
        <v>18</v>
      </c>
      <c r="D206" s="50">
        <v>1</v>
      </c>
      <c r="E206" s="322">
        <v>0</v>
      </c>
      <c r="F206" s="322">
        <f>E206*D206</f>
        <v>0</v>
      </c>
    </row>
    <row r="207" spans="1:6" s="68" customFormat="1">
      <c r="A207" s="19"/>
      <c r="B207" s="42"/>
      <c r="C207" s="50"/>
      <c r="D207" s="50"/>
      <c r="E207" s="322"/>
      <c r="F207" s="322"/>
    </row>
    <row r="208" spans="1:6" s="320" customFormat="1">
      <c r="A208" s="280" t="s">
        <v>1150</v>
      </c>
      <c r="B208" s="71" t="s">
        <v>1149</v>
      </c>
      <c r="C208" s="58"/>
      <c r="D208" s="58"/>
      <c r="E208" s="346"/>
      <c r="F208" s="324">
        <f>SUM(F211:F234)</f>
        <v>0</v>
      </c>
    </row>
    <row r="209" spans="1:6" s="68" customFormat="1">
      <c r="A209" s="19" t="s">
        <v>795</v>
      </c>
      <c r="B209" s="42" t="s">
        <v>1173</v>
      </c>
      <c r="C209" s="50"/>
      <c r="D209" s="50"/>
      <c r="E209" s="322"/>
      <c r="F209" s="322"/>
    </row>
    <row r="210" spans="1:6" s="68" customFormat="1">
      <c r="A210" s="19"/>
      <c r="B210" s="42"/>
      <c r="C210" s="50"/>
      <c r="D210" s="50"/>
      <c r="E210" s="322"/>
      <c r="F210" s="322"/>
    </row>
    <row r="211" spans="1:6" s="68" customFormat="1">
      <c r="A211" s="19" t="s">
        <v>10</v>
      </c>
      <c r="B211" s="42" t="s">
        <v>1174</v>
      </c>
      <c r="C211" s="50" t="s">
        <v>3</v>
      </c>
      <c r="D211" s="50">
        <v>66.34</v>
      </c>
      <c r="E211" s="322">
        <v>0</v>
      </c>
      <c r="F211" s="322">
        <f>E211*D211</f>
        <v>0</v>
      </c>
    </row>
    <row r="212" spans="1:6" s="68" customFormat="1">
      <c r="A212" s="19" t="s">
        <v>12</v>
      </c>
      <c r="B212" s="42" t="s">
        <v>1175</v>
      </c>
      <c r="C212" s="50" t="s">
        <v>3</v>
      </c>
      <c r="D212" s="50">
        <v>44.64</v>
      </c>
      <c r="E212" s="322">
        <v>0</v>
      </c>
      <c r="F212" s="322">
        <f t="shared" ref="F212:F229" si="9">E212*D212</f>
        <v>0</v>
      </c>
    </row>
    <row r="213" spans="1:6" s="68" customFormat="1">
      <c r="A213" s="19" t="s">
        <v>13</v>
      </c>
      <c r="B213" s="42" t="s">
        <v>1176</v>
      </c>
      <c r="C213" s="50" t="s">
        <v>3</v>
      </c>
      <c r="D213" s="50">
        <v>50.22</v>
      </c>
      <c r="E213" s="322">
        <v>0</v>
      </c>
      <c r="F213" s="322">
        <f t="shared" si="9"/>
        <v>0</v>
      </c>
    </row>
    <row r="214" spans="1:6" s="68" customFormat="1">
      <c r="A214" s="19" t="s">
        <v>14</v>
      </c>
      <c r="B214" s="42" t="s">
        <v>1177</v>
      </c>
      <c r="C214" s="50" t="s">
        <v>3</v>
      </c>
      <c r="D214" s="50">
        <v>60</v>
      </c>
      <c r="E214" s="322">
        <v>0</v>
      </c>
      <c r="F214" s="322">
        <f t="shared" si="9"/>
        <v>0</v>
      </c>
    </row>
    <row r="215" spans="1:6" s="68" customFormat="1">
      <c r="A215" s="19" t="s">
        <v>15</v>
      </c>
      <c r="B215" s="42" t="s">
        <v>1178</v>
      </c>
      <c r="C215" s="50" t="s">
        <v>3</v>
      </c>
      <c r="D215" s="50">
        <v>56.45</v>
      </c>
      <c r="E215" s="322">
        <v>0</v>
      </c>
      <c r="F215" s="322">
        <f t="shared" si="9"/>
        <v>0</v>
      </c>
    </row>
    <row r="216" spans="1:6" s="68" customFormat="1">
      <c r="A216" s="19" t="s">
        <v>16</v>
      </c>
      <c r="B216" s="42" t="s">
        <v>1179</v>
      </c>
      <c r="C216" s="50" t="s">
        <v>3</v>
      </c>
      <c r="D216" s="50">
        <v>30.25</v>
      </c>
      <c r="E216" s="322">
        <v>0</v>
      </c>
      <c r="F216" s="322">
        <f t="shared" si="9"/>
        <v>0</v>
      </c>
    </row>
    <row r="217" spans="1:6" s="68" customFormat="1">
      <c r="A217" s="19" t="s">
        <v>17</v>
      </c>
      <c r="B217" s="42" t="s">
        <v>1180</v>
      </c>
      <c r="C217" s="50" t="s">
        <v>3</v>
      </c>
      <c r="D217" s="50">
        <v>23.5</v>
      </c>
      <c r="E217" s="322">
        <v>0</v>
      </c>
      <c r="F217" s="322">
        <f t="shared" si="9"/>
        <v>0</v>
      </c>
    </row>
    <row r="218" spans="1:6" s="68" customFormat="1">
      <c r="A218" s="19" t="s">
        <v>19</v>
      </c>
      <c r="B218" s="42" t="s">
        <v>1181</v>
      </c>
      <c r="C218" s="50" t="s">
        <v>3</v>
      </c>
      <c r="D218" s="50">
        <v>24.4</v>
      </c>
      <c r="E218" s="322">
        <v>0</v>
      </c>
      <c r="F218" s="322">
        <f t="shared" si="9"/>
        <v>0</v>
      </c>
    </row>
    <row r="219" spans="1:6" s="68" customFormat="1">
      <c r="A219" s="19" t="s">
        <v>20</v>
      </c>
      <c r="B219" s="42" t="s">
        <v>1182</v>
      </c>
      <c r="C219" s="50" t="s">
        <v>3</v>
      </c>
      <c r="D219" s="50">
        <v>19.399999999999999</v>
      </c>
      <c r="E219" s="322">
        <v>0</v>
      </c>
      <c r="F219" s="322">
        <f t="shared" si="9"/>
        <v>0</v>
      </c>
    </row>
    <row r="220" spans="1:6" s="68" customFormat="1">
      <c r="A220" s="19" t="s">
        <v>24</v>
      </c>
      <c r="B220" s="42" t="s">
        <v>1183</v>
      </c>
      <c r="C220" s="50" t="s">
        <v>3</v>
      </c>
      <c r="D220" s="50">
        <v>11.85</v>
      </c>
      <c r="E220" s="322">
        <v>0</v>
      </c>
      <c r="F220" s="322">
        <f t="shared" si="9"/>
        <v>0</v>
      </c>
    </row>
    <row r="221" spans="1:6" s="68" customFormat="1">
      <c r="A221" s="19" t="s">
        <v>25</v>
      </c>
      <c r="B221" s="42" t="s">
        <v>1192</v>
      </c>
      <c r="C221" s="50" t="s">
        <v>3</v>
      </c>
      <c r="D221" s="50">
        <v>5.7</v>
      </c>
      <c r="E221" s="322">
        <v>0</v>
      </c>
      <c r="F221" s="322">
        <f t="shared" si="9"/>
        <v>0</v>
      </c>
    </row>
    <row r="222" spans="1:6" s="68" customFormat="1">
      <c r="A222" s="19" t="s">
        <v>26</v>
      </c>
      <c r="B222" s="42" t="s">
        <v>1184</v>
      </c>
      <c r="C222" s="50" t="s">
        <v>3</v>
      </c>
      <c r="D222" s="50">
        <v>11</v>
      </c>
      <c r="E222" s="322">
        <v>0</v>
      </c>
      <c r="F222" s="322">
        <f t="shared" si="9"/>
        <v>0</v>
      </c>
    </row>
    <row r="223" spans="1:6" s="68" customFormat="1">
      <c r="A223" s="19" t="s">
        <v>8</v>
      </c>
      <c r="B223" s="42" t="s">
        <v>1185</v>
      </c>
      <c r="C223" s="50" t="s">
        <v>3</v>
      </c>
      <c r="D223" s="50">
        <v>12.4</v>
      </c>
      <c r="E223" s="322">
        <v>0</v>
      </c>
      <c r="F223" s="322">
        <f t="shared" si="9"/>
        <v>0</v>
      </c>
    </row>
    <row r="224" spans="1:6" s="68" customFormat="1">
      <c r="A224" s="19" t="s">
        <v>9</v>
      </c>
      <c r="B224" s="42" t="s">
        <v>1186</v>
      </c>
      <c r="C224" s="50" t="s">
        <v>3</v>
      </c>
      <c r="D224" s="50">
        <v>247.95</v>
      </c>
      <c r="E224" s="322">
        <v>0</v>
      </c>
      <c r="F224" s="322">
        <f t="shared" si="9"/>
        <v>0</v>
      </c>
    </row>
    <row r="225" spans="1:6" s="68" customFormat="1">
      <c r="A225" s="19" t="s">
        <v>31</v>
      </c>
      <c r="B225" s="42" t="s">
        <v>1187</v>
      </c>
      <c r="C225" s="50" t="s">
        <v>3</v>
      </c>
      <c r="D225" s="50">
        <v>37.9</v>
      </c>
      <c r="E225" s="322">
        <v>0</v>
      </c>
      <c r="F225" s="322">
        <f t="shared" si="9"/>
        <v>0</v>
      </c>
    </row>
    <row r="226" spans="1:6" s="68" customFormat="1">
      <c r="A226" s="19" t="s">
        <v>32</v>
      </c>
      <c r="B226" s="42" t="s">
        <v>1188</v>
      </c>
      <c r="C226" s="50" t="s">
        <v>3</v>
      </c>
      <c r="D226" s="50">
        <v>137.19999999999999</v>
      </c>
      <c r="E226" s="322">
        <v>0</v>
      </c>
      <c r="F226" s="322">
        <f t="shared" si="9"/>
        <v>0</v>
      </c>
    </row>
    <row r="227" spans="1:6" s="68" customFormat="1">
      <c r="A227" s="19" t="s">
        <v>36</v>
      </c>
      <c r="B227" s="42" t="s">
        <v>1189</v>
      </c>
      <c r="C227" s="50" t="s">
        <v>3</v>
      </c>
      <c r="D227" s="50">
        <v>7.7</v>
      </c>
      <c r="E227" s="322">
        <v>0</v>
      </c>
      <c r="F227" s="322">
        <f t="shared" si="9"/>
        <v>0</v>
      </c>
    </row>
    <row r="228" spans="1:6" s="68" customFormat="1">
      <c r="A228" s="19" t="s">
        <v>37</v>
      </c>
      <c r="B228" s="42" t="s">
        <v>1190</v>
      </c>
      <c r="C228" s="50" t="s">
        <v>3</v>
      </c>
      <c r="D228" s="50">
        <v>61.7</v>
      </c>
      <c r="E228" s="322">
        <v>0</v>
      </c>
      <c r="F228" s="322">
        <f t="shared" si="9"/>
        <v>0</v>
      </c>
    </row>
    <row r="229" spans="1:6" s="68" customFormat="1">
      <c r="A229" s="19" t="s">
        <v>38</v>
      </c>
      <c r="B229" s="42" t="s">
        <v>1191</v>
      </c>
      <c r="C229" s="50" t="s">
        <v>3</v>
      </c>
      <c r="D229" s="50">
        <v>25.45</v>
      </c>
      <c r="E229" s="322">
        <v>0</v>
      </c>
      <c r="F229" s="322">
        <f t="shared" si="9"/>
        <v>0</v>
      </c>
    </row>
    <row r="230" spans="1:6" s="68" customFormat="1">
      <c r="A230" s="19" t="s">
        <v>39</v>
      </c>
      <c r="B230" s="42" t="s">
        <v>1194</v>
      </c>
      <c r="C230" s="50" t="s">
        <v>44</v>
      </c>
      <c r="D230" s="50">
        <v>74.900000000000006</v>
      </c>
      <c r="E230" s="322">
        <v>0</v>
      </c>
      <c r="F230" s="322">
        <f t="shared" ref="F230:F234" si="10">E230*D230</f>
        <v>0</v>
      </c>
    </row>
    <row r="231" spans="1:6" s="68" customFormat="1">
      <c r="A231" s="19" t="s">
        <v>42</v>
      </c>
      <c r="B231" s="42" t="s">
        <v>1195</v>
      </c>
      <c r="C231" s="50" t="s">
        <v>3</v>
      </c>
      <c r="D231" s="50">
        <v>434</v>
      </c>
      <c r="E231" s="322">
        <v>0</v>
      </c>
      <c r="F231" s="322">
        <f t="shared" si="10"/>
        <v>0</v>
      </c>
    </row>
    <row r="232" spans="1:6" s="68" customFormat="1">
      <c r="A232" s="19" t="s">
        <v>46</v>
      </c>
      <c r="B232" s="42" t="s">
        <v>1196</v>
      </c>
      <c r="C232" s="50" t="s">
        <v>0</v>
      </c>
      <c r="D232" s="50">
        <v>16</v>
      </c>
      <c r="E232" s="322">
        <v>0</v>
      </c>
      <c r="F232" s="322">
        <f t="shared" si="10"/>
        <v>0</v>
      </c>
    </row>
    <row r="233" spans="1:6" s="68" customFormat="1">
      <c r="A233" s="19" t="s">
        <v>47</v>
      </c>
      <c r="B233" s="42" t="s">
        <v>1209</v>
      </c>
      <c r="C233" s="50" t="s">
        <v>18</v>
      </c>
      <c r="D233" s="50">
        <v>2</v>
      </c>
      <c r="E233" s="322">
        <v>0</v>
      </c>
      <c r="F233" s="322">
        <f t="shared" ref="F233" si="11">E233*D233</f>
        <v>0</v>
      </c>
    </row>
    <row r="234" spans="1:6" s="68" customFormat="1">
      <c r="A234" s="19" t="s">
        <v>48</v>
      </c>
      <c r="B234" s="42" t="s">
        <v>1197</v>
      </c>
      <c r="C234" s="50" t="s">
        <v>0</v>
      </c>
      <c r="D234" s="50">
        <v>16</v>
      </c>
      <c r="E234" s="322">
        <v>0</v>
      </c>
      <c r="F234" s="322">
        <f t="shared" si="10"/>
        <v>0</v>
      </c>
    </row>
    <row r="235" spans="1:6" s="68" customFormat="1">
      <c r="A235" s="19"/>
      <c r="B235" s="42"/>
      <c r="C235" s="50"/>
      <c r="D235" s="50"/>
      <c r="E235" s="322"/>
      <c r="F235" s="322"/>
    </row>
    <row r="236" spans="1:6" s="320" customFormat="1">
      <c r="A236" s="280" t="s">
        <v>27</v>
      </c>
      <c r="B236" s="71" t="s">
        <v>1206</v>
      </c>
      <c r="C236" s="58"/>
      <c r="D236" s="58"/>
      <c r="E236" s="346"/>
      <c r="F236" s="324">
        <f>SUM(F239)</f>
        <v>0</v>
      </c>
    </row>
    <row r="237" spans="1:6" s="68" customFormat="1">
      <c r="A237" s="19" t="s">
        <v>40</v>
      </c>
      <c r="B237" s="6" t="s">
        <v>22</v>
      </c>
      <c r="C237" s="50"/>
      <c r="D237" s="50"/>
      <c r="E237" s="322"/>
      <c r="F237" s="322"/>
    </row>
    <row r="238" spans="1:6" s="68" customFormat="1">
      <c r="A238" s="19"/>
      <c r="B238" s="6"/>
      <c r="C238" s="50"/>
      <c r="D238" s="50"/>
      <c r="E238" s="322"/>
      <c r="F238" s="322"/>
    </row>
    <row r="239" spans="1:6" s="68" customFormat="1">
      <c r="A239" s="19" t="s">
        <v>203</v>
      </c>
      <c r="B239" s="6" t="s">
        <v>1207</v>
      </c>
      <c r="C239" s="50" t="s">
        <v>18</v>
      </c>
      <c r="D239" s="50">
        <v>6</v>
      </c>
      <c r="E239" s="322">
        <v>0</v>
      </c>
      <c r="F239" s="322">
        <f>E239*D239</f>
        <v>0</v>
      </c>
    </row>
    <row r="240" spans="1:6" s="68" customFormat="1">
      <c r="A240" s="19"/>
      <c r="B240" s="6"/>
      <c r="C240" s="50"/>
      <c r="D240" s="50"/>
      <c r="E240" s="322"/>
      <c r="F240" s="322"/>
    </row>
    <row r="241" spans="1:6" customFormat="1">
      <c r="A241" s="283"/>
      <c r="B241" s="37"/>
      <c r="C241" s="37"/>
      <c r="D241" s="37"/>
      <c r="E241" s="36"/>
      <c r="F241" s="36"/>
    </row>
    <row r="242" spans="1:6" customFormat="1">
      <c r="A242" s="19"/>
      <c r="B242" s="9"/>
      <c r="C242" s="21"/>
      <c r="D242" s="21"/>
      <c r="E242" s="21"/>
      <c r="F242" s="21"/>
    </row>
    <row r="243" spans="1:6">
      <c r="A243" s="226" t="s">
        <v>290</v>
      </c>
      <c r="B243" s="227" t="s">
        <v>773</v>
      </c>
      <c r="C243" s="228"/>
      <c r="D243" s="228"/>
      <c r="E243" s="325"/>
      <c r="F243" s="325"/>
    </row>
    <row r="244" spans="1:6">
      <c r="A244" s="125" t="s">
        <v>40</v>
      </c>
      <c r="B244" s="106" t="s">
        <v>209</v>
      </c>
      <c r="C244" s="97"/>
      <c r="D244" s="97"/>
      <c r="E244" s="326"/>
      <c r="F244" s="326"/>
    </row>
    <row r="245" spans="1:6">
      <c r="A245" s="125"/>
      <c r="B245" s="229" t="s">
        <v>210</v>
      </c>
      <c r="C245" s="97"/>
      <c r="D245" s="97"/>
      <c r="E245" s="326"/>
      <c r="F245" s="326"/>
    </row>
    <row r="246" spans="1:6">
      <c r="A246" s="125"/>
      <c r="B246" s="229" t="s">
        <v>211</v>
      </c>
      <c r="C246" s="97"/>
      <c r="D246" s="97"/>
      <c r="E246" s="326"/>
      <c r="F246" s="326"/>
    </row>
    <row r="247" spans="1:6">
      <c r="A247" s="125"/>
      <c r="B247" s="229" t="s">
        <v>212</v>
      </c>
      <c r="C247" s="97"/>
      <c r="D247" s="97"/>
      <c r="E247" s="326"/>
      <c r="F247" s="326"/>
    </row>
    <row r="248" spans="1:6">
      <c r="A248" s="125"/>
      <c r="B248" s="230" t="s">
        <v>213</v>
      </c>
      <c r="C248" s="97"/>
      <c r="D248" s="97"/>
      <c r="E248" s="326"/>
      <c r="F248" s="326"/>
    </row>
    <row r="249" spans="1:6">
      <c r="A249" s="125"/>
      <c r="B249" s="231" t="s">
        <v>214</v>
      </c>
      <c r="C249" s="97"/>
      <c r="D249" s="97"/>
      <c r="E249" s="326"/>
      <c r="F249" s="326"/>
    </row>
    <row r="250" spans="1:6">
      <c r="A250" s="125"/>
      <c r="B250" s="106"/>
      <c r="C250" s="97"/>
      <c r="D250" s="97"/>
      <c r="E250" s="326"/>
      <c r="F250" s="326"/>
    </row>
    <row r="251" spans="1:6" ht="22.5">
      <c r="A251" s="125"/>
      <c r="B251" s="106" t="s">
        <v>215</v>
      </c>
      <c r="C251" s="98"/>
      <c r="D251" s="98"/>
      <c r="E251" s="327"/>
      <c r="F251" s="327"/>
    </row>
    <row r="252" spans="1:6" ht="22.5">
      <c r="A252" s="125"/>
      <c r="B252" s="204" t="s">
        <v>216</v>
      </c>
      <c r="C252" s="99"/>
      <c r="D252" s="99"/>
      <c r="E252" s="327"/>
      <c r="F252" s="327"/>
    </row>
    <row r="253" spans="1:6" ht="22.5">
      <c r="A253" s="125"/>
      <c r="B253" s="204" t="s">
        <v>217</v>
      </c>
      <c r="C253" s="99"/>
      <c r="D253" s="99"/>
      <c r="E253" s="327"/>
      <c r="F253" s="327"/>
    </row>
    <row r="254" spans="1:6" ht="22.5">
      <c r="A254" s="125"/>
      <c r="B254" s="204" t="s">
        <v>218</v>
      </c>
      <c r="C254" s="99"/>
      <c r="D254" s="99"/>
      <c r="E254" s="327"/>
      <c r="F254" s="327"/>
    </row>
    <row r="255" spans="1:6" ht="24.75" customHeight="1">
      <c r="A255" s="125"/>
      <c r="B255" s="204" t="s">
        <v>219</v>
      </c>
      <c r="C255" s="99"/>
      <c r="D255" s="99"/>
      <c r="E255" s="327"/>
      <c r="F255" s="327"/>
    </row>
    <row r="256" spans="1:6">
      <c r="A256" s="125"/>
      <c r="B256" s="204" t="s">
        <v>220</v>
      </c>
      <c r="C256" s="99"/>
      <c r="D256" s="99"/>
      <c r="E256" s="327"/>
      <c r="F256" s="327"/>
    </row>
    <row r="257" spans="1:6">
      <c r="A257" s="125"/>
      <c r="B257" s="99"/>
      <c r="C257" s="99"/>
      <c r="D257" s="99"/>
      <c r="E257" s="327"/>
      <c r="F257" s="327"/>
    </row>
    <row r="258" spans="1:6">
      <c r="A258" s="125"/>
      <c r="B258" s="205" t="s">
        <v>786</v>
      </c>
      <c r="C258" s="99"/>
      <c r="D258" s="99"/>
      <c r="E258" s="327"/>
      <c r="F258" s="327"/>
    </row>
    <row r="259" spans="1:6">
      <c r="A259" s="125"/>
      <c r="B259" s="99" t="s">
        <v>222</v>
      </c>
      <c r="C259" s="99"/>
      <c r="D259" s="99"/>
      <c r="E259" s="327"/>
      <c r="F259" s="327"/>
    </row>
    <row r="260" spans="1:6">
      <c r="A260" s="125"/>
      <c r="B260" s="99" t="s">
        <v>223</v>
      </c>
      <c r="C260" s="99"/>
      <c r="D260" s="99"/>
      <c r="E260" s="327"/>
      <c r="F260" s="327"/>
    </row>
    <row r="261" spans="1:6">
      <c r="A261" s="125"/>
      <c r="B261" s="99" t="s">
        <v>224</v>
      </c>
      <c r="C261" s="99"/>
      <c r="D261" s="99"/>
      <c r="E261" s="327"/>
      <c r="F261" s="327"/>
    </row>
    <row r="262" spans="1:6">
      <c r="A262" s="125"/>
      <c r="B262" s="99" t="s">
        <v>225</v>
      </c>
      <c r="C262" s="99"/>
      <c r="D262" s="99"/>
      <c r="E262" s="327"/>
      <c r="F262" s="327"/>
    </row>
    <row r="263" spans="1:6">
      <c r="A263" s="125"/>
      <c r="B263" s="99" t="s">
        <v>226</v>
      </c>
      <c r="C263" s="99"/>
      <c r="D263" s="99"/>
      <c r="E263" s="327"/>
      <c r="F263" s="327"/>
    </row>
    <row r="264" spans="1:6">
      <c r="A264" s="125"/>
      <c r="B264" s="99" t="s">
        <v>227</v>
      </c>
      <c r="C264" s="99"/>
      <c r="D264" s="99"/>
      <c r="E264" s="327"/>
      <c r="F264" s="327"/>
    </row>
    <row r="265" spans="1:6">
      <c r="A265" s="125"/>
      <c r="B265" s="99" t="s">
        <v>228</v>
      </c>
      <c r="C265" s="99"/>
      <c r="D265" s="99"/>
      <c r="E265" s="327"/>
      <c r="F265" s="327"/>
    </row>
    <row r="266" spans="1:6">
      <c r="A266" s="125"/>
      <c r="B266" s="99" t="s">
        <v>229</v>
      </c>
      <c r="C266" s="99"/>
      <c r="D266" s="99"/>
      <c r="E266" s="327"/>
      <c r="F266" s="327"/>
    </row>
    <row r="267" spans="1:6">
      <c r="A267" s="125"/>
      <c r="B267" s="99" t="s">
        <v>230</v>
      </c>
      <c r="C267" s="99"/>
      <c r="D267" s="99"/>
      <c r="E267" s="327"/>
      <c r="F267" s="327"/>
    </row>
    <row r="268" spans="1:6">
      <c r="A268" s="125"/>
      <c r="B268" s="99" t="s">
        <v>231</v>
      </c>
      <c r="C268" s="99"/>
      <c r="D268" s="99"/>
      <c r="E268" s="327"/>
      <c r="F268" s="327"/>
    </row>
    <row r="269" spans="1:6">
      <c r="A269" s="125"/>
      <c r="B269" s="99" t="s">
        <v>232</v>
      </c>
      <c r="C269" s="99"/>
      <c r="D269" s="99"/>
      <c r="E269" s="327"/>
      <c r="F269" s="327"/>
    </row>
    <row r="270" spans="1:6">
      <c r="A270" s="125"/>
      <c r="B270" s="99" t="s">
        <v>233</v>
      </c>
      <c r="C270" s="99"/>
      <c r="D270" s="99"/>
      <c r="E270" s="327"/>
      <c r="F270" s="327"/>
    </row>
    <row r="271" spans="1:6">
      <c r="A271" s="125"/>
      <c r="B271" s="99" t="s">
        <v>234</v>
      </c>
      <c r="C271" s="99"/>
      <c r="D271" s="99"/>
      <c r="E271" s="327"/>
      <c r="F271" s="327"/>
    </row>
    <row r="272" spans="1:6">
      <c r="A272" s="125"/>
      <c r="B272" s="99" t="s">
        <v>235</v>
      </c>
      <c r="C272" s="99"/>
      <c r="D272" s="99"/>
      <c r="E272" s="327"/>
      <c r="F272" s="327"/>
    </row>
    <row r="273" spans="1:6">
      <c r="A273" s="125"/>
      <c r="B273" s="99" t="s">
        <v>236</v>
      </c>
      <c r="C273" s="99"/>
      <c r="D273" s="99"/>
      <c r="E273" s="327"/>
      <c r="F273" s="327"/>
    </row>
    <row r="274" spans="1:6">
      <c r="A274" s="125"/>
      <c r="B274" s="99" t="s">
        <v>237</v>
      </c>
      <c r="C274" s="99"/>
      <c r="D274" s="99"/>
      <c r="E274" s="327"/>
      <c r="F274" s="327"/>
    </row>
    <row r="275" spans="1:6">
      <c r="A275" s="125"/>
      <c r="B275" s="99" t="s">
        <v>238</v>
      </c>
      <c r="C275" s="99"/>
      <c r="D275" s="99"/>
      <c r="E275" s="327"/>
      <c r="F275" s="327"/>
    </row>
    <row r="276" spans="1:6">
      <c r="A276" s="125"/>
      <c r="B276" s="99" t="s">
        <v>239</v>
      </c>
      <c r="C276" s="99"/>
      <c r="D276" s="99"/>
      <c r="E276" s="327"/>
      <c r="F276" s="327"/>
    </row>
    <row r="277" spans="1:6">
      <c r="A277" s="125"/>
      <c r="B277" s="99" t="s">
        <v>240</v>
      </c>
      <c r="C277" s="99"/>
      <c r="D277" s="99"/>
      <c r="E277" s="327"/>
      <c r="F277" s="327"/>
    </row>
    <row r="278" spans="1:6">
      <c r="A278" s="125"/>
      <c r="B278" s="99" t="s">
        <v>241</v>
      </c>
      <c r="C278" s="99"/>
      <c r="D278" s="99"/>
      <c r="E278" s="327"/>
      <c r="F278" s="327"/>
    </row>
    <row r="279" spans="1:6">
      <c r="A279" s="125"/>
      <c r="B279" s="99" t="s">
        <v>242</v>
      </c>
      <c r="C279" s="99"/>
      <c r="D279" s="99"/>
      <c r="E279" s="327"/>
      <c r="F279" s="327"/>
    </row>
    <row r="280" spans="1:6">
      <c r="A280" s="125"/>
      <c r="B280" s="99" t="s">
        <v>243</v>
      </c>
      <c r="C280" s="99"/>
      <c r="D280" s="99"/>
      <c r="E280" s="327"/>
      <c r="F280" s="327"/>
    </row>
    <row r="281" spans="1:6">
      <c r="A281" s="125"/>
      <c r="B281" s="99" t="s">
        <v>244</v>
      </c>
      <c r="C281" s="99"/>
      <c r="D281" s="99"/>
      <c r="E281" s="327"/>
      <c r="F281" s="327"/>
    </row>
    <row r="282" spans="1:6">
      <c r="A282" s="125"/>
      <c r="B282" s="99" t="s">
        <v>245</v>
      </c>
      <c r="C282" s="99"/>
      <c r="D282" s="99"/>
      <c r="E282" s="327"/>
      <c r="F282" s="327"/>
    </row>
    <row r="283" spans="1:6">
      <c r="A283" s="125"/>
      <c r="B283" s="99" t="s">
        <v>246</v>
      </c>
      <c r="C283" s="99"/>
      <c r="D283" s="99"/>
      <c r="E283" s="327"/>
      <c r="F283" s="327"/>
    </row>
    <row r="284" spans="1:6">
      <c r="A284" s="125"/>
      <c r="B284" s="99" t="s">
        <v>247</v>
      </c>
      <c r="C284" s="99"/>
      <c r="D284" s="99"/>
      <c r="E284" s="327"/>
      <c r="F284" s="327"/>
    </row>
    <row r="285" spans="1:6">
      <c r="A285" s="125"/>
      <c r="B285" s="99" t="s">
        <v>248</v>
      </c>
      <c r="C285" s="99"/>
      <c r="D285" s="99"/>
      <c r="E285" s="327"/>
      <c r="F285" s="327"/>
    </row>
    <row r="286" spans="1:6">
      <c r="A286" s="125"/>
      <c r="B286" s="99" t="s">
        <v>249</v>
      </c>
      <c r="C286" s="99"/>
      <c r="D286" s="99"/>
      <c r="E286" s="327"/>
      <c r="F286" s="327"/>
    </row>
    <row r="287" spans="1:6">
      <c r="A287" s="125"/>
      <c r="B287" s="99" t="s">
        <v>250</v>
      </c>
      <c r="C287" s="99"/>
      <c r="D287" s="99"/>
      <c r="E287" s="327"/>
      <c r="F287" s="327"/>
    </row>
    <row r="288" spans="1:6">
      <c r="A288" s="125"/>
      <c r="B288" s="99" t="s">
        <v>251</v>
      </c>
      <c r="C288" s="99"/>
      <c r="D288" s="99"/>
      <c r="E288" s="327"/>
      <c r="F288" s="327"/>
    </row>
    <row r="289" spans="1:6">
      <c r="A289" s="125"/>
      <c r="B289" s="99" t="s">
        <v>787</v>
      </c>
      <c r="C289" s="99"/>
      <c r="D289" s="99"/>
      <c r="E289" s="327"/>
      <c r="F289" s="327"/>
    </row>
    <row r="290" spans="1:6">
      <c r="A290" s="125"/>
      <c r="B290" s="99"/>
      <c r="C290" s="99"/>
      <c r="D290" s="99"/>
      <c r="E290" s="327"/>
      <c r="F290" s="327"/>
    </row>
    <row r="291" spans="1:6">
      <c r="A291" s="124" t="s">
        <v>641</v>
      </c>
      <c r="B291" s="100" t="s">
        <v>252</v>
      </c>
      <c r="C291" s="100"/>
      <c r="D291" s="100"/>
      <c r="E291" s="348"/>
      <c r="F291" s="338">
        <f>SUM(F294:F312)</f>
        <v>0</v>
      </c>
    </row>
    <row r="292" spans="1:6">
      <c r="A292" s="191" t="s">
        <v>640</v>
      </c>
      <c r="B292" s="192" t="s">
        <v>774</v>
      </c>
      <c r="C292" s="96"/>
      <c r="D292" s="96"/>
      <c r="E292" s="328"/>
      <c r="F292" s="328"/>
    </row>
    <row r="293" spans="1:6">
      <c r="A293" s="124" t="s">
        <v>10</v>
      </c>
      <c r="B293" s="101" t="s">
        <v>253</v>
      </c>
      <c r="C293" s="96"/>
      <c r="D293" s="96"/>
      <c r="E293" s="328"/>
      <c r="F293" s="328"/>
    </row>
    <row r="294" spans="1:6">
      <c r="A294" s="124"/>
      <c r="B294" s="101" t="s">
        <v>254</v>
      </c>
      <c r="C294" s="132" t="s">
        <v>255</v>
      </c>
      <c r="D294" s="132">
        <v>1</v>
      </c>
      <c r="E294" s="132">
        <v>0</v>
      </c>
      <c r="F294" s="132">
        <f>E294*D294</f>
        <v>0</v>
      </c>
    </row>
    <row r="295" spans="1:6">
      <c r="A295" s="124" t="s">
        <v>256</v>
      </c>
      <c r="B295" s="101" t="s">
        <v>257</v>
      </c>
      <c r="C295" s="132" t="s">
        <v>255</v>
      </c>
      <c r="D295" s="132">
        <v>1</v>
      </c>
      <c r="E295" s="132">
        <v>0</v>
      </c>
      <c r="F295" s="132">
        <f t="shared" ref="F295:F358" si="12">E295*D295</f>
        <v>0</v>
      </c>
    </row>
    <row r="296" spans="1:6">
      <c r="A296" s="124"/>
      <c r="B296" s="101" t="s">
        <v>258</v>
      </c>
      <c r="C296" s="3"/>
      <c r="D296" s="3"/>
      <c r="E296" s="32"/>
      <c r="F296" s="32"/>
    </row>
    <row r="297" spans="1:6">
      <c r="A297" s="124"/>
      <c r="B297" s="101" t="s">
        <v>259</v>
      </c>
      <c r="C297" s="3"/>
      <c r="D297" s="3"/>
      <c r="E297" s="32"/>
      <c r="F297" s="32"/>
    </row>
    <row r="298" spans="1:6">
      <c r="A298" s="124"/>
      <c r="B298" s="101" t="s">
        <v>260</v>
      </c>
      <c r="C298" s="3"/>
      <c r="D298" s="3"/>
      <c r="E298" s="32"/>
      <c r="F298" s="32"/>
    </row>
    <row r="299" spans="1:6">
      <c r="A299" s="124"/>
      <c r="B299" s="101" t="s">
        <v>261</v>
      </c>
      <c r="C299" s="3"/>
      <c r="D299" s="3"/>
      <c r="E299" s="32"/>
      <c r="F299" s="32"/>
    </row>
    <row r="300" spans="1:6">
      <c r="A300" s="124"/>
      <c r="B300" s="101" t="s">
        <v>262</v>
      </c>
      <c r="C300" s="3"/>
      <c r="D300" s="3"/>
      <c r="E300" s="32"/>
      <c r="F300" s="32"/>
    </row>
    <row r="301" spans="1:6">
      <c r="A301" s="124"/>
      <c r="B301" s="101" t="s">
        <v>263</v>
      </c>
      <c r="C301" s="3"/>
      <c r="D301" s="3"/>
      <c r="E301" s="32"/>
      <c r="F301" s="32"/>
    </row>
    <row r="302" spans="1:6">
      <c r="A302" s="124" t="s">
        <v>13</v>
      </c>
      <c r="B302" s="101" t="s">
        <v>264</v>
      </c>
      <c r="C302" s="132" t="s">
        <v>255</v>
      </c>
      <c r="D302" s="132">
        <v>1</v>
      </c>
      <c r="E302" s="132">
        <v>0</v>
      </c>
      <c r="F302" s="132">
        <f t="shared" si="12"/>
        <v>0</v>
      </c>
    </row>
    <row r="303" spans="1:6">
      <c r="A303" s="124" t="s">
        <v>14</v>
      </c>
      <c r="B303" s="101" t="s">
        <v>265</v>
      </c>
      <c r="C303" s="3"/>
      <c r="D303" s="3"/>
      <c r="E303" s="32"/>
      <c r="F303" s="32"/>
    </row>
    <row r="304" spans="1:6">
      <c r="A304" s="125" t="s">
        <v>15</v>
      </c>
      <c r="B304" s="98" t="s">
        <v>266</v>
      </c>
      <c r="C304" s="132" t="s">
        <v>44</v>
      </c>
      <c r="D304" s="132">
        <v>120</v>
      </c>
      <c r="E304" s="132">
        <v>0</v>
      </c>
      <c r="F304" s="132">
        <f t="shared" si="12"/>
        <v>0</v>
      </c>
    </row>
    <row r="305" spans="1:6">
      <c r="A305" s="125" t="s">
        <v>16</v>
      </c>
      <c r="B305" s="98" t="s">
        <v>267</v>
      </c>
      <c r="C305" s="132" t="s">
        <v>0</v>
      </c>
      <c r="D305" s="132">
        <v>2</v>
      </c>
      <c r="E305" s="132">
        <v>0</v>
      </c>
      <c r="F305" s="132">
        <f t="shared" si="12"/>
        <v>0</v>
      </c>
    </row>
    <row r="306" spans="1:6">
      <c r="A306" s="125" t="s">
        <v>17</v>
      </c>
      <c r="B306" s="102" t="s">
        <v>268</v>
      </c>
      <c r="C306" s="132" t="s">
        <v>44</v>
      </c>
      <c r="D306" s="132">
        <v>60</v>
      </c>
      <c r="E306" s="132">
        <v>0</v>
      </c>
      <c r="F306" s="132">
        <f t="shared" si="12"/>
        <v>0</v>
      </c>
    </row>
    <row r="307" spans="1:6">
      <c r="A307" s="125" t="s">
        <v>19</v>
      </c>
      <c r="B307" s="98" t="s">
        <v>269</v>
      </c>
      <c r="C307" s="132" t="s">
        <v>0</v>
      </c>
      <c r="D307" s="132">
        <v>4</v>
      </c>
      <c r="E307" s="132">
        <v>0</v>
      </c>
      <c r="F307" s="132">
        <f t="shared" si="12"/>
        <v>0</v>
      </c>
    </row>
    <row r="308" spans="1:6">
      <c r="A308" s="125" t="s">
        <v>20</v>
      </c>
      <c r="B308" s="98" t="s">
        <v>270</v>
      </c>
      <c r="C308" s="132" t="s">
        <v>44</v>
      </c>
      <c r="D308" s="132">
        <v>60</v>
      </c>
      <c r="E308" s="132">
        <v>0</v>
      </c>
      <c r="F308" s="132">
        <f t="shared" si="12"/>
        <v>0</v>
      </c>
    </row>
    <row r="309" spans="1:6">
      <c r="A309" s="125" t="s">
        <v>24</v>
      </c>
      <c r="B309" s="98" t="s">
        <v>271</v>
      </c>
      <c r="C309" s="132" t="s">
        <v>255</v>
      </c>
      <c r="D309" s="132">
        <v>2</v>
      </c>
      <c r="E309" s="132">
        <v>0</v>
      </c>
      <c r="F309" s="132">
        <f t="shared" si="12"/>
        <v>0</v>
      </c>
    </row>
    <row r="310" spans="1:6">
      <c r="A310" s="125" t="s">
        <v>25</v>
      </c>
      <c r="B310" s="98" t="s">
        <v>272</v>
      </c>
      <c r="C310" s="132" t="s">
        <v>44</v>
      </c>
      <c r="D310" s="132">
        <v>25</v>
      </c>
      <c r="E310" s="132">
        <v>0</v>
      </c>
      <c r="F310" s="132">
        <f t="shared" si="12"/>
        <v>0</v>
      </c>
    </row>
    <row r="311" spans="1:6">
      <c r="A311" s="125" t="s">
        <v>26</v>
      </c>
      <c r="B311" s="98" t="s">
        <v>273</v>
      </c>
      <c r="C311" s="132" t="s">
        <v>255</v>
      </c>
      <c r="D311" s="132">
        <v>1</v>
      </c>
      <c r="E311" s="132">
        <v>0</v>
      </c>
      <c r="F311" s="132">
        <f t="shared" si="12"/>
        <v>0</v>
      </c>
    </row>
    <row r="312" spans="1:6">
      <c r="A312" s="125" t="s">
        <v>8</v>
      </c>
      <c r="B312" s="98" t="s">
        <v>1133</v>
      </c>
      <c r="C312" s="132" t="s">
        <v>18</v>
      </c>
      <c r="D312" s="132">
        <v>1</v>
      </c>
      <c r="E312" s="132">
        <v>0</v>
      </c>
      <c r="F312" s="132">
        <f t="shared" si="12"/>
        <v>0</v>
      </c>
    </row>
    <row r="313" spans="1:6">
      <c r="A313" s="125"/>
      <c r="B313" s="232"/>
      <c r="C313" s="132"/>
      <c r="D313" s="3"/>
      <c r="E313" s="32"/>
      <c r="F313" s="32"/>
    </row>
    <row r="314" spans="1:6">
      <c r="A314" s="124" t="s">
        <v>642</v>
      </c>
      <c r="B314" s="100" t="s">
        <v>639</v>
      </c>
      <c r="C314" s="133"/>
      <c r="D314" s="69"/>
      <c r="E314" s="35"/>
      <c r="F314" s="301">
        <f>SUM(F316:F329)</f>
        <v>0</v>
      </c>
    </row>
    <row r="315" spans="1:6">
      <c r="A315" s="124"/>
      <c r="B315" s="96"/>
      <c r="C315" s="135"/>
      <c r="D315" s="3"/>
      <c r="E315" s="32"/>
      <c r="F315" s="32"/>
    </row>
    <row r="316" spans="1:6">
      <c r="A316" s="125" t="s">
        <v>10</v>
      </c>
      <c r="B316" s="98" t="s">
        <v>274</v>
      </c>
      <c r="C316" s="132" t="s">
        <v>44</v>
      </c>
      <c r="D316" s="132">
        <v>200</v>
      </c>
      <c r="E316" s="132">
        <v>0</v>
      </c>
      <c r="F316" s="132">
        <f t="shared" si="12"/>
        <v>0</v>
      </c>
    </row>
    <row r="317" spans="1:6">
      <c r="A317" s="125" t="s">
        <v>12</v>
      </c>
      <c r="B317" s="98" t="s">
        <v>275</v>
      </c>
      <c r="C317" s="132" t="s">
        <v>44</v>
      </c>
      <c r="D317" s="132">
        <v>50</v>
      </c>
      <c r="E317" s="132">
        <v>0</v>
      </c>
      <c r="F317" s="132">
        <f t="shared" si="12"/>
        <v>0</v>
      </c>
    </row>
    <row r="318" spans="1:6">
      <c r="A318" s="125" t="s">
        <v>13</v>
      </c>
      <c r="B318" s="98" t="s">
        <v>276</v>
      </c>
      <c r="C318" s="132" t="s">
        <v>44</v>
      </c>
      <c r="D318" s="132">
        <v>4</v>
      </c>
      <c r="E318" s="132">
        <v>0</v>
      </c>
      <c r="F318" s="132">
        <f t="shared" si="12"/>
        <v>0</v>
      </c>
    </row>
    <row r="319" spans="1:6">
      <c r="A319" s="125" t="s">
        <v>14</v>
      </c>
      <c r="B319" s="98" t="s">
        <v>277</v>
      </c>
      <c r="C319" s="132" t="s">
        <v>44</v>
      </c>
      <c r="D319" s="132">
        <v>2</v>
      </c>
      <c r="E319" s="132">
        <v>0</v>
      </c>
      <c r="F319" s="132">
        <f t="shared" si="12"/>
        <v>0</v>
      </c>
    </row>
    <row r="320" spans="1:6">
      <c r="A320" s="125" t="s">
        <v>15</v>
      </c>
      <c r="B320" s="98" t="s">
        <v>278</v>
      </c>
      <c r="C320" s="132" t="s">
        <v>0</v>
      </c>
      <c r="D320" s="132">
        <v>20</v>
      </c>
      <c r="E320" s="132">
        <v>0</v>
      </c>
      <c r="F320" s="132">
        <f t="shared" si="12"/>
        <v>0</v>
      </c>
    </row>
    <row r="321" spans="1:6">
      <c r="A321" s="125" t="s">
        <v>16</v>
      </c>
      <c r="B321" s="98" t="s">
        <v>279</v>
      </c>
      <c r="C321" s="132" t="s">
        <v>0</v>
      </c>
      <c r="D321" s="132">
        <v>30</v>
      </c>
      <c r="E321" s="132">
        <v>0</v>
      </c>
      <c r="F321" s="132">
        <f t="shared" si="12"/>
        <v>0</v>
      </c>
    </row>
    <row r="322" spans="1:6">
      <c r="A322" s="125" t="s">
        <v>17</v>
      </c>
      <c r="B322" s="98" t="s">
        <v>280</v>
      </c>
      <c r="C322" s="132" t="s">
        <v>44</v>
      </c>
      <c r="D322" s="132">
        <v>250</v>
      </c>
      <c r="E322" s="132">
        <v>0</v>
      </c>
      <c r="F322" s="132">
        <f t="shared" si="12"/>
        <v>0</v>
      </c>
    </row>
    <row r="323" spans="1:6">
      <c r="A323" s="125" t="s">
        <v>19</v>
      </c>
      <c r="B323" s="98" t="s">
        <v>281</v>
      </c>
      <c r="C323" s="132" t="s">
        <v>0</v>
      </c>
      <c r="D323" s="132">
        <v>9</v>
      </c>
      <c r="E323" s="132">
        <v>0</v>
      </c>
      <c r="F323" s="132">
        <f t="shared" si="12"/>
        <v>0</v>
      </c>
    </row>
    <row r="324" spans="1:6">
      <c r="A324" s="125" t="s">
        <v>20</v>
      </c>
      <c r="B324" s="98" t="s">
        <v>282</v>
      </c>
      <c r="C324" s="132" t="s">
        <v>0</v>
      </c>
      <c r="D324" s="132">
        <v>40</v>
      </c>
      <c r="E324" s="132">
        <v>0</v>
      </c>
      <c r="F324" s="132">
        <f t="shared" si="12"/>
        <v>0</v>
      </c>
    </row>
    <row r="325" spans="1:6">
      <c r="A325" s="125" t="s">
        <v>24</v>
      </c>
      <c r="B325" s="98" t="s">
        <v>283</v>
      </c>
      <c r="C325" s="132" t="s">
        <v>0</v>
      </c>
      <c r="D325" s="132">
        <v>10</v>
      </c>
      <c r="E325" s="132">
        <v>0</v>
      </c>
      <c r="F325" s="132">
        <f t="shared" si="12"/>
        <v>0</v>
      </c>
    </row>
    <row r="326" spans="1:6">
      <c r="A326" s="125" t="s">
        <v>25</v>
      </c>
      <c r="B326" s="98" t="s">
        <v>284</v>
      </c>
      <c r="C326" s="132" t="s">
        <v>0</v>
      </c>
      <c r="D326" s="132">
        <v>15</v>
      </c>
      <c r="E326" s="132">
        <v>0</v>
      </c>
      <c r="F326" s="132">
        <f t="shared" si="12"/>
        <v>0</v>
      </c>
    </row>
    <row r="327" spans="1:6">
      <c r="A327" s="125" t="s">
        <v>26</v>
      </c>
      <c r="B327" s="98" t="s">
        <v>285</v>
      </c>
      <c r="C327" s="132" t="s">
        <v>0</v>
      </c>
      <c r="D327" s="132">
        <v>9</v>
      </c>
      <c r="E327" s="132">
        <v>0</v>
      </c>
      <c r="F327" s="132">
        <f t="shared" si="12"/>
        <v>0</v>
      </c>
    </row>
    <row r="328" spans="1:6">
      <c r="A328" s="125" t="s">
        <v>8</v>
      </c>
      <c r="B328" s="98" t="s">
        <v>286</v>
      </c>
      <c r="C328" s="132" t="s">
        <v>0</v>
      </c>
      <c r="D328" s="132">
        <v>15</v>
      </c>
      <c r="E328" s="132">
        <v>0</v>
      </c>
      <c r="F328" s="132">
        <f t="shared" si="12"/>
        <v>0</v>
      </c>
    </row>
    <row r="329" spans="1:6">
      <c r="A329" s="125" t="s">
        <v>9</v>
      </c>
      <c r="B329" s="98" t="s">
        <v>779</v>
      </c>
      <c r="C329" s="132" t="s">
        <v>18</v>
      </c>
      <c r="D329" s="132">
        <v>1</v>
      </c>
      <c r="E329" s="132">
        <v>0</v>
      </c>
      <c r="F329" s="132">
        <f t="shared" si="12"/>
        <v>0</v>
      </c>
    </row>
    <row r="330" spans="1:6">
      <c r="A330" s="125"/>
      <c r="B330" s="103"/>
      <c r="C330" s="136"/>
      <c r="D330" s="3"/>
      <c r="E330" s="32"/>
      <c r="F330" s="32"/>
    </row>
    <row r="331" spans="1:6">
      <c r="A331" s="124" t="s">
        <v>643</v>
      </c>
      <c r="B331" s="100" t="s">
        <v>287</v>
      </c>
      <c r="C331" s="133"/>
      <c r="D331" s="69"/>
      <c r="E331" s="35"/>
      <c r="F331" s="301">
        <f>SUM(F336:F348)</f>
        <v>0</v>
      </c>
    </row>
    <row r="332" spans="1:6">
      <c r="A332" s="125"/>
      <c r="B332" s="106" t="s">
        <v>788</v>
      </c>
      <c r="C332" s="132"/>
      <c r="D332" s="3"/>
      <c r="E332" s="32"/>
      <c r="F332" s="32"/>
    </row>
    <row r="333" spans="1:6">
      <c r="A333" s="125" t="s">
        <v>640</v>
      </c>
      <c r="B333" s="106" t="s">
        <v>304</v>
      </c>
      <c r="C333" s="132"/>
      <c r="D333" s="3"/>
      <c r="E333" s="32"/>
      <c r="F333" s="32"/>
    </row>
    <row r="334" spans="1:6" ht="16.5" customHeight="1">
      <c r="A334" s="125"/>
      <c r="B334" s="106" t="s">
        <v>305</v>
      </c>
      <c r="C334" s="132"/>
      <c r="D334" s="3"/>
      <c r="E334" s="32"/>
      <c r="F334" s="32"/>
    </row>
    <row r="335" spans="1:6">
      <c r="A335" s="125"/>
      <c r="B335" s="106" t="s">
        <v>306</v>
      </c>
      <c r="C335" s="132"/>
      <c r="D335" s="3"/>
      <c r="E335" s="32"/>
      <c r="F335" s="32"/>
    </row>
    <row r="336" spans="1:6">
      <c r="A336" s="125" t="s">
        <v>10</v>
      </c>
      <c r="B336" s="98" t="s">
        <v>288</v>
      </c>
      <c r="C336" s="132" t="s">
        <v>18</v>
      </c>
      <c r="D336" s="132">
        <v>1</v>
      </c>
      <c r="E336" s="132">
        <v>0</v>
      </c>
      <c r="F336" s="132">
        <f t="shared" si="12"/>
        <v>0</v>
      </c>
    </row>
    <row r="337" spans="1:6">
      <c r="A337" s="125" t="s">
        <v>12</v>
      </c>
      <c r="B337" s="98" t="s">
        <v>289</v>
      </c>
      <c r="C337" s="132"/>
      <c r="D337" s="132"/>
      <c r="E337" s="132">
        <v>0</v>
      </c>
      <c r="F337" s="132">
        <f t="shared" si="12"/>
        <v>0</v>
      </c>
    </row>
    <row r="338" spans="1:6" ht="22.5">
      <c r="A338" s="284" t="s">
        <v>290</v>
      </c>
      <c r="B338" s="104" t="s">
        <v>291</v>
      </c>
      <c r="C338" s="137" t="s">
        <v>0</v>
      </c>
      <c r="D338" s="137">
        <v>3</v>
      </c>
      <c r="E338" s="132">
        <v>0</v>
      </c>
      <c r="F338" s="132">
        <f t="shared" si="12"/>
        <v>0</v>
      </c>
    </row>
    <row r="339" spans="1:6" ht="22.5">
      <c r="A339" s="284" t="s">
        <v>292</v>
      </c>
      <c r="B339" s="104" t="s">
        <v>293</v>
      </c>
      <c r="C339" s="137" t="s">
        <v>0</v>
      </c>
      <c r="D339" s="137">
        <v>3</v>
      </c>
      <c r="E339" s="132">
        <v>0</v>
      </c>
      <c r="F339" s="132">
        <f t="shared" si="12"/>
        <v>0</v>
      </c>
    </row>
    <row r="340" spans="1:6" ht="22.5">
      <c r="A340" s="284" t="s">
        <v>294</v>
      </c>
      <c r="B340" s="104" t="s">
        <v>295</v>
      </c>
      <c r="C340" s="137" t="s">
        <v>0</v>
      </c>
      <c r="D340" s="137">
        <v>9</v>
      </c>
      <c r="E340" s="132">
        <v>0</v>
      </c>
      <c r="F340" s="132">
        <f t="shared" si="12"/>
        <v>0</v>
      </c>
    </row>
    <row r="341" spans="1:6">
      <c r="A341" s="125" t="s">
        <v>13</v>
      </c>
      <c r="B341" s="110" t="s">
        <v>296</v>
      </c>
      <c r="C341" s="132" t="s">
        <v>0</v>
      </c>
      <c r="D341" s="132">
        <v>1</v>
      </c>
      <c r="E341" s="132">
        <v>0</v>
      </c>
      <c r="F341" s="132">
        <f t="shared" si="12"/>
        <v>0</v>
      </c>
    </row>
    <row r="342" spans="1:6">
      <c r="A342" s="125" t="s">
        <v>14</v>
      </c>
      <c r="B342" s="110" t="s">
        <v>297</v>
      </c>
      <c r="C342" s="132" t="s">
        <v>18</v>
      </c>
      <c r="D342" s="132">
        <v>15</v>
      </c>
      <c r="E342" s="132">
        <v>0</v>
      </c>
      <c r="F342" s="132">
        <f t="shared" si="12"/>
        <v>0</v>
      </c>
    </row>
    <row r="343" spans="1:6">
      <c r="A343" s="125" t="s">
        <v>15</v>
      </c>
      <c r="B343" s="110" t="s">
        <v>298</v>
      </c>
      <c r="C343" s="132" t="s">
        <v>18</v>
      </c>
      <c r="D343" s="132">
        <v>3</v>
      </c>
      <c r="E343" s="132">
        <v>0</v>
      </c>
      <c r="F343" s="132">
        <f t="shared" si="12"/>
        <v>0</v>
      </c>
    </row>
    <row r="344" spans="1:6">
      <c r="A344" s="125" t="s">
        <v>16</v>
      </c>
      <c r="B344" s="98" t="s">
        <v>299</v>
      </c>
      <c r="C344" s="132" t="s">
        <v>0</v>
      </c>
      <c r="D344" s="132">
        <v>15</v>
      </c>
      <c r="E344" s="132">
        <v>0</v>
      </c>
      <c r="F344" s="132">
        <f t="shared" si="12"/>
        <v>0</v>
      </c>
    </row>
    <row r="345" spans="1:6">
      <c r="A345" s="125" t="s">
        <v>17</v>
      </c>
      <c r="B345" s="105" t="s">
        <v>300</v>
      </c>
      <c r="C345" s="132"/>
      <c r="D345" s="132"/>
      <c r="E345" s="132">
        <v>0</v>
      </c>
      <c r="F345" s="132">
        <f t="shared" si="12"/>
        <v>0</v>
      </c>
    </row>
    <row r="346" spans="1:6">
      <c r="A346" s="125"/>
      <c r="B346" s="98" t="s">
        <v>301</v>
      </c>
      <c r="C346" s="132" t="s">
        <v>11</v>
      </c>
      <c r="D346" s="132">
        <v>300</v>
      </c>
      <c r="E346" s="132">
        <v>0</v>
      </c>
      <c r="F346" s="132">
        <f t="shared" si="12"/>
        <v>0</v>
      </c>
    </row>
    <row r="347" spans="1:6">
      <c r="A347" s="125"/>
      <c r="B347" s="98" t="s">
        <v>302</v>
      </c>
      <c r="C347" s="132" t="s">
        <v>11</v>
      </c>
      <c r="D347" s="132">
        <v>30</v>
      </c>
      <c r="E347" s="132">
        <v>0</v>
      </c>
      <c r="F347" s="132">
        <f t="shared" si="12"/>
        <v>0</v>
      </c>
    </row>
    <row r="348" spans="1:6">
      <c r="A348" s="125"/>
      <c r="B348" s="98" t="s">
        <v>303</v>
      </c>
      <c r="C348" s="132" t="s">
        <v>11</v>
      </c>
      <c r="D348" s="132">
        <v>20</v>
      </c>
      <c r="E348" s="132">
        <v>0</v>
      </c>
      <c r="F348" s="132">
        <f t="shared" si="12"/>
        <v>0</v>
      </c>
    </row>
    <row r="349" spans="1:6">
      <c r="A349" s="125"/>
      <c r="B349" s="98"/>
      <c r="C349" s="132"/>
      <c r="D349" s="3"/>
      <c r="E349" s="32"/>
      <c r="F349" s="32"/>
    </row>
    <row r="350" spans="1:6">
      <c r="A350" s="124" t="s">
        <v>644</v>
      </c>
      <c r="B350" s="100" t="s">
        <v>307</v>
      </c>
      <c r="C350" s="133"/>
      <c r="D350" s="69"/>
      <c r="E350" s="35"/>
      <c r="F350" s="301">
        <f>SUM(F353:F381)</f>
        <v>0</v>
      </c>
    </row>
    <row r="351" spans="1:6">
      <c r="A351" s="125"/>
      <c r="B351" s="97"/>
      <c r="C351" s="132"/>
      <c r="D351" s="3"/>
      <c r="E351" s="32"/>
      <c r="F351" s="32"/>
    </row>
    <row r="352" spans="1:6">
      <c r="A352" s="125" t="s">
        <v>10</v>
      </c>
      <c r="B352" s="98" t="s">
        <v>308</v>
      </c>
      <c r="C352" s="132"/>
      <c r="D352" s="3"/>
      <c r="E352" s="32"/>
      <c r="F352" s="32"/>
    </row>
    <row r="353" spans="1:6" ht="34.5" customHeight="1">
      <c r="A353" s="285" t="s">
        <v>309</v>
      </c>
      <c r="B353" s="122" t="s">
        <v>310</v>
      </c>
      <c r="C353" s="132" t="s">
        <v>0</v>
      </c>
      <c r="D353" s="132">
        <v>2</v>
      </c>
      <c r="E353" s="132">
        <v>0</v>
      </c>
      <c r="F353" s="132">
        <f t="shared" si="12"/>
        <v>0</v>
      </c>
    </row>
    <row r="354" spans="1:6" ht="39" customHeight="1">
      <c r="A354" s="285" t="s">
        <v>311</v>
      </c>
      <c r="B354" s="122" t="s">
        <v>312</v>
      </c>
      <c r="C354" s="132" t="s">
        <v>0</v>
      </c>
      <c r="D354" s="132">
        <v>2</v>
      </c>
      <c r="E354" s="132">
        <v>0</v>
      </c>
      <c r="F354" s="132">
        <f t="shared" si="12"/>
        <v>0</v>
      </c>
    </row>
    <row r="355" spans="1:6" ht="31.5" customHeight="1">
      <c r="A355" s="285" t="s">
        <v>313</v>
      </c>
      <c r="B355" s="122" t="s">
        <v>314</v>
      </c>
      <c r="C355" s="132" t="s">
        <v>0</v>
      </c>
      <c r="D355" s="132">
        <v>4</v>
      </c>
      <c r="E355" s="132">
        <v>0</v>
      </c>
      <c r="F355" s="132">
        <f t="shared" si="12"/>
        <v>0</v>
      </c>
    </row>
    <row r="356" spans="1:6" ht="38.25" customHeight="1">
      <c r="A356" s="285" t="s">
        <v>315</v>
      </c>
      <c r="B356" s="122" t="s">
        <v>316</v>
      </c>
      <c r="C356" s="132" t="s">
        <v>0</v>
      </c>
      <c r="D356" s="132">
        <v>8</v>
      </c>
      <c r="E356" s="132">
        <v>0</v>
      </c>
      <c r="F356" s="132">
        <f t="shared" si="12"/>
        <v>0</v>
      </c>
    </row>
    <row r="357" spans="1:6" ht="47.25" customHeight="1">
      <c r="A357" s="285" t="s">
        <v>317</v>
      </c>
      <c r="B357" s="107" t="s">
        <v>318</v>
      </c>
      <c r="C357" s="132" t="s">
        <v>0</v>
      </c>
      <c r="D357" s="132">
        <v>1</v>
      </c>
      <c r="E357" s="132">
        <v>0</v>
      </c>
      <c r="F357" s="132">
        <f t="shared" si="12"/>
        <v>0</v>
      </c>
    </row>
    <row r="358" spans="1:6" ht="48.75" customHeight="1">
      <c r="A358" s="285" t="s">
        <v>319</v>
      </c>
      <c r="B358" s="107" t="s">
        <v>320</v>
      </c>
      <c r="C358" s="132" t="s">
        <v>0</v>
      </c>
      <c r="D358" s="132">
        <v>4</v>
      </c>
      <c r="E358" s="132">
        <v>0</v>
      </c>
      <c r="F358" s="132">
        <f t="shared" si="12"/>
        <v>0</v>
      </c>
    </row>
    <row r="359" spans="1:6" ht="48" customHeight="1">
      <c r="A359" s="285" t="s">
        <v>321</v>
      </c>
      <c r="B359" s="107" t="s">
        <v>318</v>
      </c>
      <c r="C359" s="132" t="s">
        <v>0</v>
      </c>
      <c r="D359" s="132">
        <v>3</v>
      </c>
      <c r="E359" s="132">
        <v>0</v>
      </c>
      <c r="F359" s="132">
        <f t="shared" ref="F359:F422" si="13">E359*D359</f>
        <v>0</v>
      </c>
    </row>
    <row r="360" spans="1:6" ht="32.25" customHeight="1">
      <c r="A360" s="285" t="s">
        <v>322</v>
      </c>
      <c r="B360" s="122" t="s">
        <v>323</v>
      </c>
      <c r="C360" s="132" t="s">
        <v>0</v>
      </c>
      <c r="D360" s="132">
        <v>4</v>
      </c>
      <c r="E360" s="132">
        <v>0</v>
      </c>
      <c r="F360" s="132">
        <f t="shared" si="13"/>
        <v>0</v>
      </c>
    </row>
    <row r="361" spans="1:6" ht="22.5">
      <c r="A361" s="285" t="s">
        <v>324</v>
      </c>
      <c r="B361" s="122" t="s">
        <v>325</v>
      </c>
      <c r="C361" s="132" t="s">
        <v>0</v>
      </c>
      <c r="D361" s="132">
        <v>2</v>
      </c>
      <c r="E361" s="132">
        <v>0</v>
      </c>
      <c r="F361" s="132">
        <f t="shared" si="13"/>
        <v>0</v>
      </c>
    </row>
    <row r="362" spans="1:6" ht="22.5">
      <c r="A362" s="284" t="s">
        <v>326</v>
      </c>
      <c r="B362" s="107" t="s">
        <v>327</v>
      </c>
      <c r="C362" s="137" t="s">
        <v>0</v>
      </c>
      <c r="D362" s="137">
        <v>20</v>
      </c>
      <c r="E362" s="132">
        <v>0</v>
      </c>
      <c r="F362" s="132">
        <f t="shared" si="13"/>
        <v>0</v>
      </c>
    </row>
    <row r="363" spans="1:6">
      <c r="A363" s="284" t="s">
        <v>158</v>
      </c>
      <c r="B363" s="108" t="s">
        <v>328</v>
      </c>
      <c r="C363" s="137" t="s">
        <v>0</v>
      </c>
      <c r="D363" s="137">
        <v>1</v>
      </c>
      <c r="E363" s="132">
        <v>0</v>
      </c>
      <c r="F363" s="132">
        <f t="shared" si="13"/>
        <v>0</v>
      </c>
    </row>
    <row r="364" spans="1:6">
      <c r="A364" s="284" t="s">
        <v>329</v>
      </c>
      <c r="B364" s="108" t="s">
        <v>330</v>
      </c>
      <c r="C364" s="137" t="s">
        <v>0</v>
      </c>
      <c r="D364" s="137">
        <v>1</v>
      </c>
      <c r="E364" s="132">
        <v>0</v>
      </c>
      <c r="F364" s="132">
        <f t="shared" si="13"/>
        <v>0</v>
      </c>
    </row>
    <row r="365" spans="1:6">
      <c r="A365" s="125" t="s">
        <v>12</v>
      </c>
      <c r="B365" s="98" t="s">
        <v>331</v>
      </c>
      <c r="C365" s="132" t="s">
        <v>0</v>
      </c>
      <c r="D365" s="132">
        <v>52</v>
      </c>
      <c r="E365" s="132">
        <v>0</v>
      </c>
      <c r="F365" s="132">
        <f t="shared" si="13"/>
        <v>0</v>
      </c>
    </row>
    <row r="366" spans="1:6">
      <c r="A366" s="125" t="s">
        <v>13</v>
      </c>
      <c r="B366" s="98" t="s">
        <v>332</v>
      </c>
      <c r="C366" s="132"/>
      <c r="D366" s="132"/>
      <c r="E366" s="132">
        <v>0</v>
      </c>
      <c r="F366" s="132">
        <f t="shared" si="13"/>
        <v>0</v>
      </c>
    </row>
    <row r="367" spans="1:6">
      <c r="A367" s="285"/>
      <c r="B367" s="109" t="s">
        <v>333</v>
      </c>
      <c r="C367" s="132" t="s">
        <v>0</v>
      </c>
      <c r="D367" s="132">
        <v>2</v>
      </c>
      <c r="E367" s="132">
        <v>0</v>
      </c>
      <c r="F367" s="132">
        <f t="shared" si="13"/>
        <v>0</v>
      </c>
    </row>
    <row r="368" spans="1:6">
      <c r="A368" s="285"/>
      <c r="B368" s="105" t="s">
        <v>334</v>
      </c>
      <c r="C368" s="132" t="s">
        <v>0</v>
      </c>
      <c r="D368" s="132">
        <v>4</v>
      </c>
      <c r="E368" s="132">
        <v>0</v>
      </c>
      <c r="F368" s="132">
        <f t="shared" si="13"/>
        <v>0</v>
      </c>
    </row>
    <row r="369" spans="1:6">
      <c r="A369" s="285"/>
      <c r="B369" s="105" t="s">
        <v>335</v>
      </c>
      <c r="C369" s="132" t="s">
        <v>0</v>
      </c>
      <c r="D369" s="132">
        <v>2</v>
      </c>
      <c r="E369" s="132">
        <v>0</v>
      </c>
      <c r="F369" s="132">
        <f t="shared" si="13"/>
        <v>0</v>
      </c>
    </row>
    <row r="370" spans="1:6">
      <c r="A370" s="125" t="s">
        <v>14</v>
      </c>
      <c r="B370" s="98" t="s">
        <v>336</v>
      </c>
      <c r="C370" s="132"/>
      <c r="D370" s="132"/>
      <c r="E370" s="132">
        <v>0</v>
      </c>
      <c r="F370" s="132">
        <f t="shared" si="13"/>
        <v>0</v>
      </c>
    </row>
    <row r="371" spans="1:6">
      <c r="A371" s="285"/>
      <c r="B371" s="109" t="s">
        <v>337</v>
      </c>
      <c r="C371" s="132" t="s">
        <v>0</v>
      </c>
      <c r="D371" s="132">
        <v>14</v>
      </c>
      <c r="E371" s="132">
        <v>0</v>
      </c>
      <c r="F371" s="132">
        <f t="shared" si="13"/>
        <v>0</v>
      </c>
    </row>
    <row r="372" spans="1:6">
      <c r="A372" s="285"/>
      <c r="B372" s="109" t="s">
        <v>338</v>
      </c>
      <c r="C372" s="132" t="s">
        <v>0</v>
      </c>
      <c r="D372" s="132">
        <v>4</v>
      </c>
      <c r="E372" s="132">
        <v>0</v>
      </c>
      <c r="F372" s="132">
        <f t="shared" si="13"/>
        <v>0</v>
      </c>
    </row>
    <row r="373" spans="1:6">
      <c r="A373" s="285"/>
      <c r="B373" s="109" t="s">
        <v>339</v>
      </c>
      <c r="C373" s="132" t="s">
        <v>0</v>
      </c>
      <c r="D373" s="132">
        <v>4</v>
      </c>
      <c r="E373" s="132">
        <v>0</v>
      </c>
      <c r="F373" s="132">
        <f t="shared" si="13"/>
        <v>0</v>
      </c>
    </row>
    <row r="374" spans="1:6">
      <c r="A374" s="285"/>
      <c r="B374" s="109" t="s">
        <v>340</v>
      </c>
      <c r="C374" s="132" t="s">
        <v>0</v>
      </c>
      <c r="D374" s="132">
        <v>5</v>
      </c>
      <c r="E374" s="132">
        <v>0</v>
      </c>
      <c r="F374" s="132">
        <f t="shared" si="13"/>
        <v>0</v>
      </c>
    </row>
    <row r="375" spans="1:6">
      <c r="A375" s="285"/>
      <c r="B375" s="109" t="s">
        <v>341</v>
      </c>
      <c r="C375" s="132" t="s">
        <v>0</v>
      </c>
      <c r="D375" s="132">
        <v>1</v>
      </c>
      <c r="E375" s="132">
        <v>0</v>
      </c>
      <c r="F375" s="132">
        <f t="shared" si="13"/>
        <v>0</v>
      </c>
    </row>
    <row r="376" spans="1:6">
      <c r="A376" s="125" t="s">
        <v>15</v>
      </c>
      <c r="B376" s="105" t="s">
        <v>342</v>
      </c>
      <c r="C376" s="132" t="s">
        <v>0</v>
      </c>
      <c r="D376" s="132">
        <v>1</v>
      </c>
      <c r="E376" s="132">
        <v>0</v>
      </c>
      <c r="F376" s="132">
        <f t="shared" si="13"/>
        <v>0</v>
      </c>
    </row>
    <row r="377" spans="1:6">
      <c r="A377" s="125" t="s">
        <v>16</v>
      </c>
      <c r="B377" s="105" t="s">
        <v>343</v>
      </c>
      <c r="C377" s="132"/>
      <c r="D377" s="132"/>
      <c r="E377" s="132">
        <v>0</v>
      </c>
      <c r="F377" s="132">
        <f t="shared" si="13"/>
        <v>0</v>
      </c>
    </row>
    <row r="378" spans="1:6">
      <c r="A378" s="125"/>
      <c r="B378" s="102" t="s">
        <v>344</v>
      </c>
      <c r="C378" s="132" t="s">
        <v>44</v>
      </c>
      <c r="D378" s="132">
        <v>20</v>
      </c>
      <c r="E378" s="132">
        <v>0</v>
      </c>
      <c r="F378" s="132">
        <f t="shared" si="13"/>
        <v>0</v>
      </c>
    </row>
    <row r="379" spans="1:6">
      <c r="A379" s="125"/>
      <c r="B379" s="102" t="s">
        <v>345</v>
      </c>
      <c r="C379" s="132" t="s">
        <v>44</v>
      </c>
      <c r="D379" s="132">
        <v>1000</v>
      </c>
      <c r="E379" s="132">
        <v>0</v>
      </c>
      <c r="F379" s="132">
        <f t="shared" si="13"/>
        <v>0</v>
      </c>
    </row>
    <row r="380" spans="1:6">
      <c r="A380" s="125"/>
      <c r="B380" s="102" t="s">
        <v>346</v>
      </c>
      <c r="C380" s="132" t="s">
        <v>44</v>
      </c>
      <c r="D380" s="132">
        <v>40</v>
      </c>
      <c r="E380" s="132">
        <v>0</v>
      </c>
      <c r="F380" s="132">
        <f t="shared" si="13"/>
        <v>0</v>
      </c>
    </row>
    <row r="381" spans="1:6">
      <c r="A381" s="125"/>
      <c r="B381" s="98" t="s">
        <v>302</v>
      </c>
      <c r="C381" s="132" t="s">
        <v>44</v>
      </c>
      <c r="D381" s="132">
        <v>500</v>
      </c>
      <c r="E381" s="132">
        <v>0</v>
      </c>
      <c r="F381" s="132">
        <f t="shared" si="13"/>
        <v>0</v>
      </c>
    </row>
    <row r="382" spans="1:6">
      <c r="A382" s="125"/>
      <c r="B382" s="103"/>
      <c r="C382" s="136"/>
      <c r="D382" s="3"/>
      <c r="E382" s="32"/>
      <c r="F382" s="32"/>
    </row>
    <row r="383" spans="1:6">
      <c r="A383" s="124" t="s">
        <v>645</v>
      </c>
      <c r="B383" s="100" t="s">
        <v>347</v>
      </c>
      <c r="C383" s="133"/>
      <c r="D383" s="69"/>
      <c r="E383" s="35"/>
      <c r="F383" s="301"/>
    </row>
    <row r="384" spans="1:6">
      <c r="A384" s="125" t="s">
        <v>10</v>
      </c>
      <c r="B384" s="105" t="s">
        <v>348</v>
      </c>
      <c r="C384" s="132" t="s">
        <v>18</v>
      </c>
      <c r="D384" s="132">
        <v>1</v>
      </c>
      <c r="E384" s="132">
        <v>0</v>
      </c>
      <c r="F384" s="132">
        <f t="shared" si="13"/>
        <v>0</v>
      </c>
    </row>
    <row r="385" spans="1:6">
      <c r="A385" s="125" t="s">
        <v>12</v>
      </c>
      <c r="B385" s="98" t="s">
        <v>349</v>
      </c>
      <c r="C385" s="132" t="s">
        <v>0</v>
      </c>
      <c r="D385" s="132">
        <v>10</v>
      </c>
      <c r="E385" s="132">
        <v>0</v>
      </c>
      <c r="F385" s="132">
        <f t="shared" si="13"/>
        <v>0</v>
      </c>
    </row>
    <row r="386" spans="1:6">
      <c r="A386" s="125" t="s">
        <v>13</v>
      </c>
      <c r="B386" s="98" t="s">
        <v>350</v>
      </c>
      <c r="C386" s="132" t="s">
        <v>18</v>
      </c>
      <c r="D386" s="132">
        <v>1</v>
      </c>
      <c r="E386" s="132">
        <v>0</v>
      </c>
      <c r="F386" s="132">
        <f t="shared" si="13"/>
        <v>0</v>
      </c>
    </row>
    <row r="387" spans="1:6" ht="22.5">
      <c r="A387" s="125" t="s">
        <v>14</v>
      </c>
      <c r="B387" s="98" t="s">
        <v>351</v>
      </c>
      <c r="C387" s="132" t="s">
        <v>18</v>
      </c>
      <c r="D387" s="132">
        <v>1</v>
      </c>
      <c r="E387" s="132">
        <v>0</v>
      </c>
      <c r="F387" s="132">
        <f t="shared" si="13"/>
        <v>0</v>
      </c>
    </row>
    <row r="388" spans="1:6">
      <c r="A388" s="125"/>
      <c r="B388" s="105"/>
      <c r="C388" s="132"/>
      <c r="D388" s="132"/>
      <c r="E388" s="32"/>
      <c r="F388" s="32"/>
    </row>
    <row r="389" spans="1:6">
      <c r="A389" s="124" t="s">
        <v>775</v>
      </c>
      <c r="B389" s="100" t="s">
        <v>205</v>
      </c>
      <c r="C389" s="133"/>
      <c r="D389" s="134"/>
      <c r="E389" s="35"/>
      <c r="F389" s="301">
        <f>SUM(F391:F434)</f>
        <v>0</v>
      </c>
    </row>
    <row r="390" spans="1:6">
      <c r="A390" s="128"/>
      <c r="B390" s="98" t="s">
        <v>352</v>
      </c>
      <c r="C390" s="132"/>
      <c r="D390" s="132"/>
      <c r="E390" s="32"/>
      <c r="F390" s="32"/>
    </row>
    <row r="391" spans="1:6">
      <c r="A391" s="125" t="s">
        <v>10</v>
      </c>
      <c r="B391" s="98" t="s">
        <v>353</v>
      </c>
      <c r="C391" s="132" t="s">
        <v>44</v>
      </c>
      <c r="D391" s="132">
        <v>20</v>
      </c>
      <c r="E391" s="132">
        <v>0</v>
      </c>
      <c r="F391" s="132">
        <f t="shared" si="13"/>
        <v>0</v>
      </c>
    </row>
    <row r="392" spans="1:6">
      <c r="A392" s="125" t="s">
        <v>12</v>
      </c>
      <c r="B392" s="98" t="s">
        <v>354</v>
      </c>
      <c r="C392" s="132" t="s">
        <v>44</v>
      </c>
      <c r="D392" s="132">
        <v>1000</v>
      </c>
      <c r="E392" s="132">
        <v>0</v>
      </c>
      <c r="F392" s="132">
        <f t="shared" si="13"/>
        <v>0</v>
      </c>
    </row>
    <row r="393" spans="1:6">
      <c r="A393" s="125" t="s">
        <v>13</v>
      </c>
      <c r="B393" s="98" t="s">
        <v>355</v>
      </c>
      <c r="C393" s="132" t="s">
        <v>44</v>
      </c>
      <c r="D393" s="132">
        <v>700</v>
      </c>
      <c r="E393" s="132">
        <v>0</v>
      </c>
      <c r="F393" s="132">
        <f t="shared" si="13"/>
        <v>0</v>
      </c>
    </row>
    <row r="394" spans="1:6">
      <c r="A394" s="125" t="s">
        <v>14</v>
      </c>
      <c r="B394" s="98" t="s">
        <v>356</v>
      </c>
      <c r="C394" s="132" t="s">
        <v>44</v>
      </c>
      <c r="D394" s="132">
        <v>80</v>
      </c>
      <c r="E394" s="132">
        <v>0</v>
      </c>
      <c r="F394" s="132">
        <f t="shared" si="13"/>
        <v>0</v>
      </c>
    </row>
    <row r="395" spans="1:6">
      <c r="A395" s="125" t="s">
        <v>15</v>
      </c>
      <c r="B395" s="98" t="s">
        <v>357</v>
      </c>
      <c r="C395" s="132" t="s">
        <v>44</v>
      </c>
      <c r="D395" s="132">
        <v>80</v>
      </c>
      <c r="E395" s="132">
        <v>0</v>
      </c>
      <c r="F395" s="132">
        <f t="shared" si="13"/>
        <v>0</v>
      </c>
    </row>
    <row r="396" spans="1:6">
      <c r="A396" s="125" t="s">
        <v>16</v>
      </c>
      <c r="B396" s="98" t="s">
        <v>358</v>
      </c>
      <c r="C396" s="132" t="s">
        <v>44</v>
      </c>
      <c r="D396" s="132">
        <v>20</v>
      </c>
      <c r="E396" s="132">
        <v>0</v>
      </c>
      <c r="F396" s="132">
        <f t="shared" si="13"/>
        <v>0</v>
      </c>
    </row>
    <row r="397" spans="1:6">
      <c r="A397" s="125" t="s">
        <v>17</v>
      </c>
      <c r="B397" s="98" t="s">
        <v>359</v>
      </c>
      <c r="C397" s="132" t="s">
        <v>44</v>
      </c>
      <c r="D397" s="132">
        <v>130</v>
      </c>
      <c r="E397" s="132">
        <v>0</v>
      </c>
      <c r="F397" s="132">
        <f t="shared" si="13"/>
        <v>0</v>
      </c>
    </row>
    <row r="398" spans="1:6">
      <c r="A398" s="125" t="s">
        <v>19</v>
      </c>
      <c r="B398" s="98" t="s">
        <v>360</v>
      </c>
      <c r="C398" s="132" t="s">
        <v>44</v>
      </c>
      <c r="D398" s="132">
        <v>130</v>
      </c>
      <c r="E398" s="132">
        <v>0</v>
      </c>
      <c r="F398" s="132">
        <f t="shared" si="13"/>
        <v>0</v>
      </c>
    </row>
    <row r="399" spans="1:6">
      <c r="A399" s="125" t="s">
        <v>20</v>
      </c>
      <c r="B399" s="98" t="s">
        <v>361</v>
      </c>
      <c r="C399" s="132" t="s">
        <v>44</v>
      </c>
      <c r="D399" s="132">
        <v>300</v>
      </c>
      <c r="E399" s="132">
        <v>0</v>
      </c>
      <c r="F399" s="132">
        <f t="shared" si="13"/>
        <v>0</v>
      </c>
    </row>
    <row r="400" spans="1:6">
      <c r="A400" s="125"/>
      <c r="B400" s="98"/>
      <c r="C400" s="132"/>
      <c r="D400" s="3"/>
      <c r="E400" s="32"/>
      <c r="F400" s="32"/>
    </row>
    <row r="401" spans="1:6">
      <c r="A401" s="125"/>
      <c r="B401" s="98" t="s">
        <v>362</v>
      </c>
      <c r="C401" s="132"/>
      <c r="D401" s="3"/>
      <c r="E401" s="32"/>
      <c r="F401" s="32"/>
    </row>
    <row r="402" spans="1:6">
      <c r="A402" s="125" t="s">
        <v>24</v>
      </c>
      <c r="B402" s="98" t="s">
        <v>363</v>
      </c>
      <c r="C402" s="132" t="s">
        <v>44</v>
      </c>
      <c r="D402" s="132">
        <v>150</v>
      </c>
      <c r="E402" s="132">
        <v>0</v>
      </c>
      <c r="F402" s="132">
        <f t="shared" si="13"/>
        <v>0</v>
      </c>
    </row>
    <row r="403" spans="1:6">
      <c r="A403" s="125" t="s">
        <v>25</v>
      </c>
      <c r="B403" s="98" t="s">
        <v>360</v>
      </c>
      <c r="C403" s="132" t="s">
        <v>44</v>
      </c>
      <c r="D403" s="132">
        <v>150</v>
      </c>
      <c r="E403" s="132">
        <v>0</v>
      </c>
      <c r="F403" s="132">
        <f t="shared" si="13"/>
        <v>0</v>
      </c>
    </row>
    <row r="404" spans="1:6">
      <c r="A404" s="125" t="s">
        <v>26</v>
      </c>
      <c r="B404" s="98" t="s">
        <v>364</v>
      </c>
      <c r="C404" s="132" t="s">
        <v>0</v>
      </c>
      <c r="D404" s="132">
        <v>1</v>
      </c>
      <c r="E404" s="132">
        <v>0</v>
      </c>
      <c r="F404" s="132">
        <f t="shared" si="13"/>
        <v>0</v>
      </c>
    </row>
    <row r="405" spans="1:6">
      <c r="A405" s="125" t="s">
        <v>8</v>
      </c>
      <c r="B405" s="98" t="s">
        <v>365</v>
      </c>
      <c r="C405" s="132" t="s">
        <v>0</v>
      </c>
      <c r="D405" s="132">
        <v>6</v>
      </c>
      <c r="E405" s="132">
        <v>0</v>
      </c>
      <c r="F405" s="132">
        <f t="shared" si="13"/>
        <v>0</v>
      </c>
    </row>
    <row r="406" spans="1:6">
      <c r="A406" s="125" t="s">
        <v>9</v>
      </c>
      <c r="B406" s="98" t="s">
        <v>302</v>
      </c>
      <c r="C406" s="132" t="s">
        <v>44</v>
      </c>
      <c r="D406" s="132">
        <v>550</v>
      </c>
      <c r="E406" s="132">
        <v>0</v>
      </c>
      <c r="F406" s="132">
        <f t="shared" si="13"/>
        <v>0</v>
      </c>
    </row>
    <row r="407" spans="1:6">
      <c r="A407" s="125" t="s">
        <v>31</v>
      </c>
      <c r="B407" s="98" t="s">
        <v>366</v>
      </c>
      <c r="C407" s="132" t="s">
        <v>44</v>
      </c>
      <c r="D407" s="132">
        <v>200</v>
      </c>
      <c r="E407" s="132">
        <v>0</v>
      </c>
      <c r="F407" s="132">
        <f t="shared" si="13"/>
        <v>0</v>
      </c>
    </row>
    <row r="408" spans="1:6">
      <c r="A408" s="125" t="s">
        <v>32</v>
      </c>
      <c r="B408" s="98" t="s">
        <v>367</v>
      </c>
      <c r="C408" s="132" t="s">
        <v>44</v>
      </c>
      <c r="D408" s="132">
        <v>100</v>
      </c>
      <c r="E408" s="132">
        <v>0</v>
      </c>
      <c r="F408" s="132">
        <f t="shared" si="13"/>
        <v>0</v>
      </c>
    </row>
    <row r="409" spans="1:6">
      <c r="A409" s="125" t="s">
        <v>36</v>
      </c>
      <c r="B409" s="98" t="s">
        <v>303</v>
      </c>
      <c r="C409" s="132" t="s">
        <v>44</v>
      </c>
      <c r="D409" s="132">
        <v>300</v>
      </c>
      <c r="E409" s="132">
        <v>0</v>
      </c>
      <c r="F409" s="132">
        <f t="shared" si="13"/>
        <v>0</v>
      </c>
    </row>
    <row r="410" spans="1:6">
      <c r="A410" s="125" t="s">
        <v>37</v>
      </c>
      <c r="B410" s="98" t="s">
        <v>368</v>
      </c>
      <c r="C410" s="132" t="s">
        <v>0</v>
      </c>
      <c r="D410" s="132">
        <v>1</v>
      </c>
      <c r="E410" s="132">
        <v>0</v>
      </c>
      <c r="F410" s="132">
        <f t="shared" si="13"/>
        <v>0</v>
      </c>
    </row>
    <row r="411" spans="1:6">
      <c r="A411" s="125" t="s">
        <v>38</v>
      </c>
      <c r="B411" s="99" t="s">
        <v>369</v>
      </c>
      <c r="C411" s="132"/>
      <c r="D411" s="3"/>
      <c r="E411" s="32"/>
      <c r="F411" s="32"/>
    </row>
    <row r="412" spans="1:6">
      <c r="A412" s="125"/>
      <c r="B412" s="99" t="s">
        <v>370</v>
      </c>
      <c r="C412" s="132" t="s">
        <v>44</v>
      </c>
      <c r="D412" s="132">
        <v>30</v>
      </c>
      <c r="E412" s="132">
        <v>0</v>
      </c>
      <c r="F412" s="132">
        <f t="shared" si="13"/>
        <v>0</v>
      </c>
    </row>
    <row r="413" spans="1:6">
      <c r="A413" s="125"/>
      <c r="B413" s="99" t="s">
        <v>371</v>
      </c>
      <c r="C413" s="132" t="s">
        <v>44</v>
      </c>
      <c r="D413" s="132">
        <v>5</v>
      </c>
      <c r="E413" s="132">
        <v>0</v>
      </c>
      <c r="F413" s="132">
        <f t="shared" si="13"/>
        <v>0</v>
      </c>
    </row>
    <row r="414" spans="1:6">
      <c r="A414" s="125"/>
      <c r="B414" s="99" t="s">
        <v>372</v>
      </c>
      <c r="C414" s="132" t="s">
        <v>44</v>
      </c>
      <c r="D414" s="132">
        <v>6</v>
      </c>
      <c r="E414" s="132">
        <v>0</v>
      </c>
      <c r="F414" s="132">
        <f t="shared" si="13"/>
        <v>0</v>
      </c>
    </row>
    <row r="415" spans="1:6">
      <c r="A415" s="125"/>
      <c r="B415" s="98" t="s">
        <v>373</v>
      </c>
      <c r="C415" s="3"/>
      <c r="D415" s="3"/>
      <c r="E415" s="32"/>
      <c r="F415" s="32"/>
    </row>
    <row r="416" spans="1:6">
      <c r="A416" s="125" t="s">
        <v>39</v>
      </c>
      <c r="B416" s="110" t="s">
        <v>374</v>
      </c>
      <c r="C416" s="132" t="s">
        <v>0</v>
      </c>
      <c r="D416" s="132">
        <v>4</v>
      </c>
      <c r="E416" s="132">
        <v>0</v>
      </c>
      <c r="F416" s="132">
        <f t="shared" si="13"/>
        <v>0</v>
      </c>
    </row>
    <row r="417" spans="1:6">
      <c r="A417" s="125" t="s">
        <v>42</v>
      </c>
      <c r="B417" s="110" t="s">
        <v>375</v>
      </c>
      <c r="C417" s="132" t="s">
        <v>0</v>
      </c>
      <c r="D417" s="132">
        <v>3</v>
      </c>
      <c r="E417" s="132">
        <v>0</v>
      </c>
      <c r="F417" s="132">
        <f t="shared" si="13"/>
        <v>0</v>
      </c>
    </row>
    <row r="418" spans="1:6">
      <c r="A418" s="125" t="s">
        <v>46</v>
      </c>
      <c r="B418" s="102" t="s">
        <v>376</v>
      </c>
      <c r="C418" s="138" t="s">
        <v>0</v>
      </c>
      <c r="D418" s="138">
        <v>6</v>
      </c>
      <c r="E418" s="132">
        <v>0</v>
      </c>
      <c r="F418" s="132">
        <f t="shared" si="13"/>
        <v>0</v>
      </c>
    </row>
    <row r="419" spans="1:6">
      <c r="A419" s="125" t="s">
        <v>47</v>
      </c>
      <c r="B419" s="98" t="s">
        <v>377</v>
      </c>
      <c r="C419" s="132" t="s">
        <v>0</v>
      </c>
      <c r="D419" s="132">
        <v>4</v>
      </c>
      <c r="E419" s="132">
        <v>0</v>
      </c>
      <c r="F419" s="132">
        <f t="shared" si="13"/>
        <v>0</v>
      </c>
    </row>
    <row r="420" spans="1:6">
      <c r="A420" s="125" t="s">
        <v>48</v>
      </c>
      <c r="B420" s="109" t="s">
        <v>378</v>
      </c>
      <c r="C420" s="132" t="s">
        <v>0</v>
      </c>
      <c r="D420" s="132">
        <v>2</v>
      </c>
      <c r="E420" s="132">
        <v>0</v>
      </c>
      <c r="F420" s="132">
        <f t="shared" si="13"/>
        <v>0</v>
      </c>
    </row>
    <row r="421" spans="1:6">
      <c r="A421" s="125"/>
      <c r="B421" s="98" t="s">
        <v>379</v>
      </c>
      <c r="C421" s="3"/>
      <c r="D421" s="3"/>
      <c r="E421" s="32"/>
      <c r="F421" s="32"/>
    </row>
    <row r="422" spans="1:6">
      <c r="A422" s="125" t="s">
        <v>49</v>
      </c>
      <c r="B422" s="110" t="s">
        <v>380</v>
      </c>
      <c r="C422" s="132" t="s">
        <v>0</v>
      </c>
      <c r="D422" s="132">
        <v>32</v>
      </c>
      <c r="E422" s="132">
        <v>0</v>
      </c>
      <c r="F422" s="132">
        <f t="shared" si="13"/>
        <v>0</v>
      </c>
    </row>
    <row r="423" spans="1:6">
      <c r="A423" s="125" t="s">
        <v>50</v>
      </c>
      <c r="B423" s="109" t="s">
        <v>381</v>
      </c>
      <c r="C423" s="132" t="s">
        <v>0</v>
      </c>
      <c r="D423" s="132">
        <v>10</v>
      </c>
      <c r="E423" s="132">
        <v>0</v>
      </c>
      <c r="F423" s="132">
        <f t="shared" ref="F423:F486" si="14">E423*D423</f>
        <v>0</v>
      </c>
    </row>
    <row r="424" spans="1:6">
      <c r="A424" s="125" t="s">
        <v>51</v>
      </c>
      <c r="B424" s="109" t="s">
        <v>340</v>
      </c>
      <c r="C424" s="132" t="s">
        <v>0</v>
      </c>
      <c r="D424" s="132">
        <v>11</v>
      </c>
      <c r="E424" s="132">
        <v>0</v>
      </c>
      <c r="F424" s="132">
        <f t="shared" si="14"/>
        <v>0</v>
      </c>
    </row>
    <row r="425" spans="1:6">
      <c r="A425" s="125" t="s">
        <v>52</v>
      </c>
      <c r="B425" s="98" t="s">
        <v>382</v>
      </c>
      <c r="C425" s="132" t="s">
        <v>0</v>
      </c>
      <c r="D425" s="132">
        <v>1</v>
      </c>
      <c r="E425" s="132">
        <v>0</v>
      </c>
      <c r="F425" s="132">
        <f t="shared" si="14"/>
        <v>0</v>
      </c>
    </row>
    <row r="426" spans="1:6">
      <c r="A426" s="125"/>
      <c r="B426" s="98" t="s">
        <v>383</v>
      </c>
      <c r="C426" s="3"/>
      <c r="D426" s="3"/>
      <c r="E426" s="32"/>
      <c r="F426" s="32"/>
    </row>
    <row r="427" spans="1:6">
      <c r="A427" s="125"/>
      <c r="B427" s="98" t="s">
        <v>384</v>
      </c>
      <c r="C427" s="3"/>
      <c r="D427" s="3"/>
      <c r="E427" s="32"/>
      <c r="F427" s="32"/>
    </row>
    <row r="428" spans="1:6">
      <c r="A428" s="125"/>
      <c r="B428" s="98" t="s">
        <v>385</v>
      </c>
      <c r="C428" s="3"/>
      <c r="D428" s="3"/>
      <c r="E428" s="32"/>
      <c r="F428" s="32"/>
    </row>
    <row r="429" spans="1:6">
      <c r="A429" s="125"/>
      <c r="B429" s="98" t="s">
        <v>386</v>
      </c>
      <c r="C429" s="3"/>
      <c r="D429" s="3"/>
      <c r="E429" s="32"/>
      <c r="F429" s="32"/>
    </row>
    <row r="430" spans="1:6">
      <c r="A430" s="125"/>
      <c r="B430" s="98" t="s">
        <v>387</v>
      </c>
      <c r="C430" s="3"/>
      <c r="D430" s="3"/>
      <c r="E430" s="32"/>
      <c r="F430" s="32"/>
    </row>
    <row r="431" spans="1:6">
      <c r="A431" s="125"/>
      <c r="B431" s="98" t="s">
        <v>388</v>
      </c>
      <c r="C431" s="3"/>
      <c r="D431" s="3"/>
      <c r="E431" s="32"/>
      <c r="F431" s="32"/>
    </row>
    <row r="432" spans="1:6">
      <c r="A432" s="125"/>
      <c r="B432" s="98" t="s">
        <v>389</v>
      </c>
      <c r="C432" s="3"/>
      <c r="D432" s="3"/>
      <c r="E432" s="32"/>
      <c r="F432" s="32"/>
    </row>
    <row r="433" spans="1:6">
      <c r="A433" s="125" t="s">
        <v>53</v>
      </c>
      <c r="B433" s="105" t="s">
        <v>390</v>
      </c>
      <c r="C433" s="132" t="s">
        <v>18</v>
      </c>
      <c r="D433" s="132">
        <v>1</v>
      </c>
      <c r="E433" s="132">
        <v>0</v>
      </c>
      <c r="F433" s="132">
        <f t="shared" si="14"/>
        <v>0</v>
      </c>
    </row>
    <row r="434" spans="1:6">
      <c r="A434" s="125" t="s">
        <v>114</v>
      </c>
      <c r="B434" s="105" t="s">
        <v>780</v>
      </c>
      <c r="C434" s="132" t="s">
        <v>18</v>
      </c>
      <c r="D434" s="132">
        <v>30</v>
      </c>
      <c r="E434" s="132">
        <v>0</v>
      </c>
      <c r="F434" s="132">
        <f t="shared" si="14"/>
        <v>0</v>
      </c>
    </row>
    <row r="435" spans="1:6">
      <c r="A435" s="125"/>
      <c r="B435" s="98"/>
      <c r="C435" s="3"/>
      <c r="D435" s="3"/>
      <c r="E435" s="32"/>
      <c r="F435" s="32"/>
    </row>
    <row r="436" spans="1:6">
      <c r="A436" s="124" t="s">
        <v>776</v>
      </c>
      <c r="B436" s="100" t="s">
        <v>391</v>
      </c>
      <c r="C436" s="69"/>
      <c r="D436" s="69"/>
      <c r="E436" s="35"/>
      <c r="F436" s="301">
        <f>SUM(F441:F444)</f>
        <v>0</v>
      </c>
    </row>
    <row r="437" spans="1:6">
      <c r="A437" s="191" t="s">
        <v>40</v>
      </c>
      <c r="B437" s="192" t="s">
        <v>392</v>
      </c>
      <c r="C437" s="3"/>
      <c r="D437" s="3"/>
      <c r="E437" s="32"/>
      <c r="F437" s="32"/>
    </row>
    <row r="438" spans="1:6">
      <c r="A438" s="198"/>
      <c r="B438" s="192" t="s">
        <v>393</v>
      </c>
      <c r="C438" s="3"/>
      <c r="D438" s="3"/>
      <c r="E438" s="32"/>
      <c r="F438" s="32"/>
    </row>
    <row r="439" spans="1:6">
      <c r="A439" s="198"/>
      <c r="B439" s="192" t="s">
        <v>394</v>
      </c>
      <c r="C439" s="3"/>
      <c r="D439" s="3"/>
      <c r="E439" s="32"/>
      <c r="F439" s="32"/>
    </row>
    <row r="440" spans="1:6">
      <c r="A440" s="198"/>
      <c r="B440" s="192" t="s">
        <v>395</v>
      </c>
      <c r="C440" s="3"/>
      <c r="D440" s="3"/>
      <c r="E440" s="32"/>
      <c r="F440" s="32"/>
    </row>
    <row r="441" spans="1:6">
      <c r="A441" s="125" t="s">
        <v>10</v>
      </c>
      <c r="B441" s="98" t="s">
        <v>396</v>
      </c>
      <c r="C441" s="132" t="s">
        <v>44</v>
      </c>
      <c r="D441" s="132">
        <v>1200</v>
      </c>
      <c r="E441" s="132">
        <v>0</v>
      </c>
      <c r="F441" s="132">
        <f t="shared" si="14"/>
        <v>0</v>
      </c>
    </row>
    <row r="442" spans="1:6">
      <c r="A442" s="125" t="s">
        <v>12</v>
      </c>
      <c r="B442" s="98" t="s">
        <v>397</v>
      </c>
      <c r="C442" s="132" t="s">
        <v>44</v>
      </c>
      <c r="D442" s="132">
        <v>150</v>
      </c>
      <c r="E442" s="132">
        <v>0</v>
      </c>
      <c r="F442" s="132">
        <f t="shared" si="14"/>
        <v>0</v>
      </c>
    </row>
    <row r="443" spans="1:6">
      <c r="A443" s="125" t="s">
        <v>13</v>
      </c>
      <c r="B443" s="98" t="s">
        <v>302</v>
      </c>
      <c r="C443" s="132" t="s">
        <v>44</v>
      </c>
      <c r="D443" s="132">
        <v>100</v>
      </c>
      <c r="E443" s="132">
        <v>0</v>
      </c>
      <c r="F443" s="132">
        <f t="shared" si="14"/>
        <v>0</v>
      </c>
    </row>
    <row r="444" spans="1:6">
      <c r="A444" s="125" t="s">
        <v>14</v>
      </c>
      <c r="B444" s="98" t="s">
        <v>398</v>
      </c>
      <c r="C444" s="132" t="s">
        <v>44</v>
      </c>
      <c r="D444" s="132">
        <v>60</v>
      </c>
      <c r="E444" s="132">
        <v>0</v>
      </c>
      <c r="F444" s="132">
        <f t="shared" si="14"/>
        <v>0</v>
      </c>
    </row>
    <row r="445" spans="1:6">
      <c r="A445" s="128"/>
      <c r="B445" s="103"/>
      <c r="C445" s="136"/>
      <c r="D445" s="3"/>
      <c r="E445" s="32"/>
      <c r="F445" s="32"/>
    </row>
    <row r="446" spans="1:6">
      <c r="A446" s="124" t="s">
        <v>646</v>
      </c>
      <c r="B446" s="100" t="s">
        <v>399</v>
      </c>
      <c r="C446" s="193"/>
      <c r="D446" s="69"/>
      <c r="E446" s="35"/>
      <c r="F446" s="301">
        <f>SUM(F448:F487)</f>
        <v>0</v>
      </c>
    </row>
    <row r="447" spans="1:6">
      <c r="A447" s="124"/>
      <c r="B447" s="111" t="s">
        <v>160</v>
      </c>
      <c r="C447" s="136"/>
      <c r="D447" s="3"/>
      <c r="E447" s="32"/>
      <c r="F447" s="32"/>
    </row>
    <row r="448" spans="1:6" ht="22.5">
      <c r="A448" s="233">
        <v>1</v>
      </c>
      <c r="B448" s="234" t="s">
        <v>161</v>
      </c>
      <c r="C448" s="139" t="s">
        <v>4</v>
      </c>
      <c r="D448" s="188">
        <v>12</v>
      </c>
      <c r="E448" s="132">
        <v>0</v>
      </c>
      <c r="F448" s="132">
        <f t="shared" si="14"/>
        <v>0</v>
      </c>
    </row>
    <row r="449" spans="1:6" ht="22.5">
      <c r="A449" s="233">
        <v>2</v>
      </c>
      <c r="B449" s="234" t="s">
        <v>162</v>
      </c>
      <c r="C449" s="139" t="s">
        <v>4</v>
      </c>
      <c r="D449" s="188">
        <v>1</v>
      </c>
      <c r="E449" s="132">
        <v>0</v>
      </c>
      <c r="F449" s="132">
        <f t="shared" si="14"/>
        <v>0</v>
      </c>
    </row>
    <row r="450" spans="1:6" ht="22.5">
      <c r="A450" s="233">
        <v>3</v>
      </c>
      <c r="B450" s="234" t="s">
        <v>163</v>
      </c>
      <c r="C450" s="139" t="s">
        <v>4</v>
      </c>
      <c r="D450" s="188">
        <v>12</v>
      </c>
      <c r="E450" s="132">
        <v>0</v>
      </c>
      <c r="F450" s="132">
        <f t="shared" si="14"/>
        <v>0</v>
      </c>
    </row>
    <row r="451" spans="1:6" ht="22.5">
      <c r="A451" s="233">
        <v>4</v>
      </c>
      <c r="B451" s="347" t="s">
        <v>164</v>
      </c>
      <c r="C451" s="3"/>
      <c r="D451" s="3"/>
      <c r="E451" s="32"/>
      <c r="F451" s="32"/>
    </row>
    <row r="452" spans="1:6" ht="67.5">
      <c r="A452" s="233">
        <v>5</v>
      </c>
      <c r="B452" s="234" t="s">
        <v>165</v>
      </c>
      <c r="C452" s="139" t="s">
        <v>400</v>
      </c>
      <c r="D452" s="188">
        <v>1</v>
      </c>
      <c r="E452" s="132">
        <v>0</v>
      </c>
      <c r="F452" s="132">
        <f t="shared" si="14"/>
        <v>0</v>
      </c>
    </row>
    <row r="453" spans="1:6">
      <c r="A453" s="124"/>
      <c r="B453" s="96"/>
      <c r="C453" s="3"/>
      <c r="D453" s="3"/>
      <c r="E453" s="32"/>
      <c r="F453" s="32"/>
    </row>
    <row r="454" spans="1:6">
      <c r="A454" s="124"/>
      <c r="B454" s="126" t="s">
        <v>167</v>
      </c>
      <c r="C454" s="3"/>
      <c r="D454" s="3"/>
      <c r="E454" s="32"/>
      <c r="F454" s="32"/>
    </row>
    <row r="455" spans="1:6" ht="22.5">
      <c r="A455" s="233">
        <v>1</v>
      </c>
      <c r="B455" s="234" t="s">
        <v>168</v>
      </c>
      <c r="C455" s="139" t="s">
        <v>4</v>
      </c>
      <c r="D455" s="188">
        <v>4</v>
      </c>
      <c r="E455" s="132">
        <v>0</v>
      </c>
      <c r="F455" s="132">
        <f t="shared" si="14"/>
        <v>0</v>
      </c>
    </row>
    <row r="456" spans="1:6" ht="22.5">
      <c r="A456" s="233">
        <v>2</v>
      </c>
      <c r="B456" s="234" t="s">
        <v>169</v>
      </c>
      <c r="C456" s="139" t="s">
        <v>4</v>
      </c>
      <c r="D456" s="188">
        <v>3</v>
      </c>
      <c r="E456" s="132">
        <v>0</v>
      </c>
      <c r="F456" s="132">
        <f t="shared" si="14"/>
        <v>0</v>
      </c>
    </row>
    <row r="457" spans="1:6" ht="22.5">
      <c r="A457" s="233">
        <v>3</v>
      </c>
      <c r="B457" s="234" t="s">
        <v>170</v>
      </c>
      <c r="C457" s="139" t="s">
        <v>4</v>
      </c>
      <c r="D457" s="188">
        <v>2</v>
      </c>
      <c r="E457" s="132">
        <v>0</v>
      </c>
      <c r="F457" s="132">
        <f t="shared" si="14"/>
        <v>0</v>
      </c>
    </row>
    <row r="458" spans="1:6" ht="22.5">
      <c r="A458" s="233">
        <v>4</v>
      </c>
      <c r="B458" s="234" t="s">
        <v>171</v>
      </c>
      <c r="C458" s="139" t="s">
        <v>4</v>
      </c>
      <c r="D458" s="188">
        <v>4</v>
      </c>
      <c r="E458" s="132">
        <v>0</v>
      </c>
      <c r="F458" s="132">
        <f t="shared" si="14"/>
        <v>0</v>
      </c>
    </row>
    <row r="459" spans="1:6" ht="22.5">
      <c r="A459" s="233">
        <v>5</v>
      </c>
      <c r="B459" s="234" t="s">
        <v>172</v>
      </c>
      <c r="C459" s="139" t="s">
        <v>4</v>
      </c>
      <c r="D459" s="188">
        <v>1</v>
      </c>
      <c r="E459" s="132">
        <v>0</v>
      </c>
      <c r="F459" s="132">
        <f t="shared" si="14"/>
        <v>0</v>
      </c>
    </row>
    <row r="460" spans="1:6" ht="22.5">
      <c r="A460" s="233">
        <v>6</v>
      </c>
      <c r="B460" s="234" t="s">
        <v>173</v>
      </c>
      <c r="C460" s="139" t="s">
        <v>4</v>
      </c>
      <c r="D460" s="188">
        <v>1</v>
      </c>
      <c r="E460" s="132">
        <v>0</v>
      </c>
      <c r="F460" s="132">
        <f t="shared" si="14"/>
        <v>0</v>
      </c>
    </row>
    <row r="461" spans="1:6" ht="22.5">
      <c r="A461" s="233">
        <v>7</v>
      </c>
      <c r="B461" s="234" t="s">
        <v>174</v>
      </c>
      <c r="C461" s="139" t="s">
        <v>4</v>
      </c>
      <c r="D461" s="188">
        <v>2</v>
      </c>
      <c r="E461" s="132">
        <v>0</v>
      </c>
      <c r="F461" s="132">
        <f t="shared" si="14"/>
        <v>0</v>
      </c>
    </row>
    <row r="462" spans="1:6">
      <c r="A462" s="233">
        <v>8</v>
      </c>
      <c r="B462" s="234" t="s">
        <v>175</v>
      </c>
      <c r="C462" s="139" t="s">
        <v>18</v>
      </c>
      <c r="D462" s="188">
        <v>1</v>
      </c>
      <c r="E462" s="132">
        <v>0</v>
      </c>
      <c r="F462" s="132">
        <f t="shared" si="14"/>
        <v>0</v>
      </c>
    </row>
    <row r="463" spans="1:6">
      <c r="A463" s="233" t="s">
        <v>34</v>
      </c>
      <c r="B463" s="234" t="s">
        <v>176</v>
      </c>
      <c r="C463" s="3"/>
      <c r="D463" s="3"/>
      <c r="E463" s="32"/>
      <c r="F463" s="32"/>
    </row>
    <row r="464" spans="1:6">
      <c r="A464" s="124"/>
      <c r="B464" s="126" t="s">
        <v>178</v>
      </c>
      <c r="C464" s="3"/>
      <c r="D464" s="3"/>
      <c r="E464" s="32"/>
      <c r="F464" s="32"/>
    </row>
    <row r="465" spans="1:6" ht="22.5">
      <c r="A465" s="233">
        <v>1</v>
      </c>
      <c r="B465" s="234" t="s">
        <v>179</v>
      </c>
      <c r="C465" s="139" t="s">
        <v>4</v>
      </c>
      <c r="D465" s="188">
        <v>1</v>
      </c>
      <c r="E465" s="132">
        <v>0</v>
      </c>
      <c r="F465" s="132">
        <f t="shared" si="14"/>
        <v>0</v>
      </c>
    </row>
    <row r="466" spans="1:6" ht="22.5">
      <c r="A466" s="233">
        <v>2</v>
      </c>
      <c r="B466" s="234" t="s">
        <v>180</v>
      </c>
      <c r="C466" s="139" t="s">
        <v>4</v>
      </c>
      <c r="D466" s="188">
        <v>4</v>
      </c>
      <c r="E466" s="132">
        <v>0</v>
      </c>
      <c r="F466" s="132">
        <f t="shared" si="14"/>
        <v>0</v>
      </c>
    </row>
    <row r="467" spans="1:6" ht="22.5">
      <c r="A467" s="233">
        <v>3</v>
      </c>
      <c r="B467" s="234" t="s">
        <v>181</v>
      </c>
      <c r="C467" s="139" t="s">
        <v>4</v>
      </c>
      <c r="D467" s="188">
        <v>4</v>
      </c>
      <c r="E467" s="132">
        <v>0</v>
      </c>
      <c r="F467" s="132">
        <f t="shared" si="14"/>
        <v>0</v>
      </c>
    </row>
    <row r="468" spans="1:6" ht="22.5">
      <c r="A468" s="233">
        <v>4</v>
      </c>
      <c r="B468" s="234" t="s">
        <v>182</v>
      </c>
      <c r="C468" s="139" t="s">
        <v>4</v>
      </c>
      <c r="D468" s="188">
        <v>1</v>
      </c>
      <c r="E468" s="132">
        <v>0</v>
      </c>
      <c r="F468" s="132">
        <f t="shared" si="14"/>
        <v>0</v>
      </c>
    </row>
    <row r="469" spans="1:6" ht="22.5">
      <c r="A469" s="233">
        <v>5</v>
      </c>
      <c r="B469" s="234" t="s">
        <v>183</v>
      </c>
      <c r="C469" s="139" t="s">
        <v>4</v>
      </c>
      <c r="D469" s="188">
        <v>1</v>
      </c>
      <c r="E469" s="132">
        <v>0</v>
      </c>
      <c r="F469" s="132">
        <f t="shared" si="14"/>
        <v>0</v>
      </c>
    </row>
    <row r="470" spans="1:6">
      <c r="A470" s="186"/>
      <c r="B470" s="126" t="s">
        <v>185</v>
      </c>
      <c r="C470" s="187"/>
      <c r="D470" s="188"/>
      <c r="E470" s="132">
        <v>0</v>
      </c>
      <c r="F470" s="132">
        <f t="shared" si="14"/>
        <v>0</v>
      </c>
    </row>
    <row r="471" spans="1:6" ht="22.5">
      <c r="A471" s="233">
        <v>1</v>
      </c>
      <c r="B471" s="234" t="s">
        <v>186</v>
      </c>
      <c r="C471" s="139" t="s">
        <v>4</v>
      </c>
      <c r="D471" s="188">
        <v>2</v>
      </c>
      <c r="E471" s="132">
        <v>0</v>
      </c>
      <c r="F471" s="132">
        <f t="shared" si="14"/>
        <v>0</v>
      </c>
    </row>
    <row r="472" spans="1:6" ht="22.5">
      <c r="A472" s="233">
        <v>2</v>
      </c>
      <c r="B472" s="234" t="s">
        <v>187</v>
      </c>
      <c r="C472" s="139" t="s">
        <v>4</v>
      </c>
      <c r="D472" s="188">
        <v>2</v>
      </c>
      <c r="E472" s="132">
        <v>0</v>
      </c>
      <c r="F472" s="132">
        <f t="shared" si="14"/>
        <v>0</v>
      </c>
    </row>
    <row r="473" spans="1:6" ht="22.5">
      <c r="A473" s="233">
        <v>3</v>
      </c>
      <c r="B473" s="234" t="s">
        <v>188</v>
      </c>
      <c r="C473" s="139" t="s">
        <v>4</v>
      </c>
      <c r="D473" s="188">
        <v>2</v>
      </c>
      <c r="E473" s="132">
        <v>0</v>
      </c>
      <c r="F473" s="132">
        <f t="shared" si="14"/>
        <v>0</v>
      </c>
    </row>
    <row r="474" spans="1:6">
      <c r="A474" s="124"/>
      <c r="B474" s="96"/>
      <c r="C474" s="3"/>
      <c r="D474" s="3"/>
      <c r="E474" s="32"/>
      <c r="F474" s="32"/>
    </row>
    <row r="475" spans="1:6">
      <c r="A475" s="186"/>
      <c r="B475" s="126" t="s">
        <v>190</v>
      </c>
      <c r="C475" s="3"/>
      <c r="D475" s="3"/>
      <c r="E475" s="32"/>
      <c r="F475" s="32"/>
    </row>
    <row r="476" spans="1:6" ht="22.5">
      <c r="A476" s="233">
        <v>1</v>
      </c>
      <c r="B476" s="234" t="s">
        <v>191</v>
      </c>
      <c r="C476" s="139" t="s">
        <v>4</v>
      </c>
      <c r="D476" s="188">
        <v>2</v>
      </c>
      <c r="E476" s="132">
        <v>0</v>
      </c>
      <c r="F476" s="132">
        <f t="shared" si="14"/>
        <v>0</v>
      </c>
    </row>
    <row r="477" spans="1:6" ht="22.5">
      <c r="A477" s="233">
        <v>2</v>
      </c>
      <c r="B477" s="234" t="s">
        <v>192</v>
      </c>
      <c r="C477" s="139" t="s">
        <v>4</v>
      </c>
      <c r="D477" s="188">
        <v>6</v>
      </c>
      <c r="E477" s="132">
        <v>0</v>
      </c>
      <c r="F477" s="132">
        <f t="shared" si="14"/>
        <v>0</v>
      </c>
    </row>
    <row r="478" spans="1:6" ht="22.5">
      <c r="A478" s="233">
        <v>3</v>
      </c>
      <c r="B478" s="234" t="s">
        <v>193</v>
      </c>
      <c r="C478" s="139" t="s">
        <v>4</v>
      </c>
      <c r="D478" s="188">
        <v>3</v>
      </c>
      <c r="E478" s="132">
        <v>0</v>
      </c>
      <c r="F478" s="132">
        <f t="shared" si="14"/>
        <v>0</v>
      </c>
    </row>
    <row r="479" spans="1:6" ht="22.5">
      <c r="A479" s="233">
        <v>4</v>
      </c>
      <c r="B479" s="234" t="s">
        <v>194</v>
      </c>
      <c r="C479" s="139" t="s">
        <v>4</v>
      </c>
      <c r="D479" s="188">
        <v>1</v>
      </c>
      <c r="E479" s="132">
        <v>0</v>
      </c>
      <c r="F479" s="132">
        <f t="shared" si="14"/>
        <v>0</v>
      </c>
    </row>
    <row r="480" spans="1:6" ht="22.5">
      <c r="A480" s="233">
        <v>5</v>
      </c>
      <c r="B480" s="234" t="s">
        <v>195</v>
      </c>
      <c r="C480" s="139" t="s">
        <v>4</v>
      </c>
      <c r="D480" s="188">
        <v>1</v>
      </c>
      <c r="E480" s="132">
        <v>0</v>
      </c>
      <c r="F480" s="132">
        <f t="shared" si="14"/>
        <v>0</v>
      </c>
    </row>
    <row r="481" spans="1:6" ht="22.5">
      <c r="A481" s="233">
        <v>6</v>
      </c>
      <c r="B481" s="234" t="s">
        <v>196</v>
      </c>
      <c r="C481" s="139" t="s">
        <v>4</v>
      </c>
      <c r="D481" s="188">
        <v>1</v>
      </c>
      <c r="E481" s="132">
        <v>0</v>
      </c>
      <c r="F481" s="132">
        <f t="shared" si="14"/>
        <v>0</v>
      </c>
    </row>
    <row r="482" spans="1:6" ht="22.5">
      <c r="A482" s="233">
        <v>7</v>
      </c>
      <c r="B482" s="234" t="s">
        <v>197</v>
      </c>
      <c r="C482" s="139" t="s">
        <v>4</v>
      </c>
      <c r="D482" s="188">
        <v>1</v>
      </c>
      <c r="E482" s="132">
        <v>0</v>
      </c>
      <c r="F482" s="132">
        <f t="shared" si="14"/>
        <v>0</v>
      </c>
    </row>
    <row r="483" spans="1:6">
      <c r="A483" s="233">
        <v>8</v>
      </c>
      <c r="B483" s="234" t="s">
        <v>198</v>
      </c>
      <c r="C483" s="139" t="s">
        <v>400</v>
      </c>
      <c r="D483" s="188">
        <v>1</v>
      </c>
      <c r="E483" s="132">
        <v>0</v>
      </c>
      <c r="F483" s="132">
        <f t="shared" si="14"/>
        <v>0</v>
      </c>
    </row>
    <row r="484" spans="1:6">
      <c r="A484" s="233">
        <v>9</v>
      </c>
      <c r="B484" s="234" t="s">
        <v>199</v>
      </c>
      <c r="C484" s="139" t="s">
        <v>400</v>
      </c>
      <c r="D484" s="188">
        <v>1</v>
      </c>
      <c r="E484" s="132">
        <v>0</v>
      </c>
      <c r="F484" s="132">
        <f t="shared" si="14"/>
        <v>0</v>
      </c>
    </row>
    <row r="485" spans="1:6" ht="90">
      <c r="A485" s="233">
        <v>10</v>
      </c>
      <c r="B485" s="234" t="s">
        <v>1039</v>
      </c>
      <c r="C485" s="139" t="s">
        <v>400</v>
      </c>
      <c r="D485" s="188">
        <v>1</v>
      </c>
      <c r="E485" s="132">
        <v>0</v>
      </c>
      <c r="F485" s="132">
        <f t="shared" si="14"/>
        <v>0</v>
      </c>
    </row>
    <row r="486" spans="1:6" ht="75" customHeight="1">
      <c r="A486" s="233">
        <v>11</v>
      </c>
      <c r="B486" s="234" t="s">
        <v>1040</v>
      </c>
      <c r="C486" s="139" t="s">
        <v>400</v>
      </c>
      <c r="D486" s="188">
        <v>1</v>
      </c>
      <c r="E486" s="132">
        <v>0</v>
      </c>
      <c r="F486" s="132">
        <f t="shared" si="14"/>
        <v>0</v>
      </c>
    </row>
    <row r="487" spans="1:6" ht="120" customHeight="1">
      <c r="A487" s="233">
        <v>12</v>
      </c>
      <c r="B487" s="234" t="s">
        <v>401</v>
      </c>
      <c r="C487" s="139" t="s">
        <v>400</v>
      </c>
      <c r="D487" s="188" t="s">
        <v>203</v>
      </c>
      <c r="E487" s="132">
        <v>0</v>
      </c>
      <c r="F487" s="132">
        <f t="shared" ref="F487:F533" si="15">E487*D487</f>
        <v>0</v>
      </c>
    </row>
    <row r="488" spans="1:6" ht="89.25" customHeight="1">
      <c r="A488" s="233" t="s">
        <v>781</v>
      </c>
      <c r="B488" s="234" t="s">
        <v>782</v>
      </c>
      <c r="C488" s="136"/>
      <c r="D488" s="3"/>
      <c r="E488" s="32"/>
      <c r="F488" s="32"/>
    </row>
    <row r="489" spans="1:6">
      <c r="A489" s="124"/>
      <c r="B489" s="96"/>
      <c r="C489" s="136"/>
      <c r="D489" s="3"/>
      <c r="E489" s="32"/>
      <c r="F489" s="32"/>
    </row>
    <row r="490" spans="1:6">
      <c r="A490" s="124" t="s">
        <v>1151</v>
      </c>
      <c r="B490" s="100" t="s">
        <v>402</v>
      </c>
      <c r="C490" s="133"/>
      <c r="D490" s="69"/>
      <c r="E490" s="35"/>
      <c r="F490" s="301">
        <f>SUM(F501:F502)</f>
        <v>0</v>
      </c>
    </row>
    <row r="491" spans="1:6">
      <c r="A491" s="125"/>
      <c r="B491" s="106" t="s">
        <v>403</v>
      </c>
      <c r="C491" s="132"/>
      <c r="D491" s="3"/>
      <c r="E491" s="32"/>
      <c r="F491" s="32"/>
    </row>
    <row r="492" spans="1:6" ht="14.25" customHeight="1">
      <c r="A492" s="125"/>
      <c r="B492" s="106" t="s">
        <v>404</v>
      </c>
      <c r="C492" s="132"/>
      <c r="D492" s="3"/>
      <c r="E492" s="32"/>
      <c r="F492" s="32"/>
    </row>
    <row r="493" spans="1:6">
      <c r="A493" s="125"/>
      <c r="B493" s="106" t="s">
        <v>405</v>
      </c>
      <c r="C493" s="132"/>
      <c r="D493" s="3"/>
      <c r="E493" s="32"/>
      <c r="F493" s="32"/>
    </row>
    <row r="494" spans="1:6">
      <c r="A494" s="125"/>
      <c r="B494" s="106" t="s">
        <v>406</v>
      </c>
      <c r="C494" s="132"/>
      <c r="D494" s="3"/>
      <c r="E494" s="32"/>
      <c r="F494" s="32"/>
    </row>
    <row r="495" spans="1:6">
      <c r="A495" s="125"/>
      <c r="B495" s="106" t="s">
        <v>407</v>
      </c>
      <c r="C495" s="132"/>
      <c r="D495" s="3"/>
      <c r="E495" s="32"/>
      <c r="F495" s="32"/>
    </row>
    <row r="496" spans="1:6">
      <c r="A496" s="125"/>
      <c r="B496" s="106" t="s">
        <v>408</v>
      </c>
      <c r="C496" s="132"/>
      <c r="D496" s="3"/>
      <c r="E496" s="32"/>
      <c r="F496" s="32"/>
    </row>
    <row r="497" spans="1:6">
      <c r="A497" s="125"/>
      <c r="B497" s="106" t="s">
        <v>409</v>
      </c>
      <c r="C497" s="132"/>
      <c r="D497" s="3"/>
      <c r="E497" s="32"/>
      <c r="F497" s="32"/>
    </row>
    <row r="498" spans="1:6">
      <c r="A498" s="125"/>
      <c r="B498" s="106" t="s">
        <v>410</v>
      </c>
      <c r="C498" s="132"/>
      <c r="D498" s="3"/>
      <c r="E498" s="32"/>
      <c r="F498" s="32"/>
    </row>
    <row r="499" spans="1:6" ht="13.15" customHeight="1">
      <c r="A499" s="125"/>
      <c r="B499" s="106" t="s">
        <v>411</v>
      </c>
      <c r="C499" s="132"/>
      <c r="D499" s="3"/>
      <c r="E499" s="32"/>
      <c r="F499" s="32"/>
    </row>
    <row r="500" spans="1:6">
      <c r="A500" s="125"/>
      <c r="B500" s="97"/>
      <c r="C500" s="132"/>
      <c r="D500" s="3"/>
      <c r="E500" s="32"/>
      <c r="F500" s="32"/>
    </row>
    <row r="501" spans="1:6">
      <c r="A501" s="125" t="s">
        <v>10</v>
      </c>
      <c r="B501" s="98" t="s">
        <v>412</v>
      </c>
      <c r="C501" s="132" t="s">
        <v>0</v>
      </c>
      <c r="D501" s="132">
        <v>1</v>
      </c>
      <c r="E501" s="132">
        <v>0</v>
      </c>
      <c r="F501" s="132">
        <f t="shared" si="15"/>
        <v>0</v>
      </c>
    </row>
    <row r="502" spans="1:6">
      <c r="A502" s="125" t="s">
        <v>12</v>
      </c>
      <c r="B502" s="98" t="s">
        <v>413</v>
      </c>
      <c r="C502" s="132" t="s">
        <v>0</v>
      </c>
      <c r="D502" s="132">
        <v>1</v>
      </c>
      <c r="E502" s="132">
        <v>0</v>
      </c>
      <c r="F502" s="132">
        <f t="shared" si="15"/>
        <v>0</v>
      </c>
    </row>
    <row r="503" spans="1:6">
      <c r="A503" s="125"/>
      <c r="B503" s="112" t="s">
        <v>414</v>
      </c>
      <c r="C503" s="3"/>
      <c r="D503" s="3"/>
      <c r="E503" s="32"/>
      <c r="F503" s="32"/>
    </row>
    <row r="504" spans="1:6">
      <c r="A504" s="125"/>
      <c r="B504" s="105" t="s">
        <v>415</v>
      </c>
      <c r="C504" s="3"/>
      <c r="D504" s="3"/>
      <c r="E504" s="32"/>
      <c r="F504" s="32"/>
    </row>
    <row r="505" spans="1:6">
      <c r="A505" s="125"/>
      <c r="B505" s="105" t="s">
        <v>416</v>
      </c>
      <c r="C505" s="3"/>
      <c r="D505" s="3"/>
      <c r="E505" s="32"/>
      <c r="F505" s="32"/>
    </row>
    <row r="506" spans="1:6">
      <c r="A506" s="125"/>
      <c r="B506" s="105" t="s">
        <v>417</v>
      </c>
      <c r="C506" s="3"/>
      <c r="D506" s="3"/>
      <c r="E506" s="32"/>
      <c r="F506" s="32"/>
    </row>
    <row r="507" spans="1:6">
      <c r="A507" s="125"/>
      <c r="B507" s="105" t="s">
        <v>418</v>
      </c>
      <c r="C507" s="3"/>
      <c r="D507" s="3"/>
      <c r="E507" s="32"/>
      <c r="F507" s="32"/>
    </row>
    <row r="508" spans="1:6">
      <c r="A508" s="125"/>
      <c r="B508" s="105" t="s">
        <v>419</v>
      </c>
      <c r="C508" s="3"/>
      <c r="D508" s="3"/>
      <c r="E508" s="32"/>
      <c r="F508" s="32"/>
    </row>
    <row r="509" spans="1:6">
      <c r="A509" s="125"/>
      <c r="B509" s="105" t="s">
        <v>420</v>
      </c>
      <c r="C509" s="3"/>
      <c r="D509" s="3"/>
      <c r="E509" s="32"/>
      <c r="F509" s="32"/>
    </row>
    <row r="510" spans="1:6">
      <c r="A510" s="125"/>
      <c r="B510" s="105" t="s">
        <v>421</v>
      </c>
      <c r="C510" s="3"/>
      <c r="D510" s="3"/>
      <c r="E510" s="32"/>
      <c r="F510" s="32"/>
    </row>
    <row r="511" spans="1:6">
      <c r="A511" s="125"/>
      <c r="B511" s="112" t="s">
        <v>422</v>
      </c>
      <c r="C511" s="3"/>
      <c r="D511" s="3"/>
      <c r="E511" s="32"/>
      <c r="F511" s="32"/>
    </row>
    <row r="512" spans="1:6">
      <c r="A512" s="125"/>
      <c r="B512" s="112" t="s">
        <v>423</v>
      </c>
      <c r="C512" s="3"/>
      <c r="D512" s="3"/>
      <c r="E512" s="32"/>
      <c r="F512" s="32"/>
    </row>
    <row r="513" spans="1:6">
      <c r="A513" s="125"/>
      <c r="B513" s="105" t="s">
        <v>424</v>
      </c>
      <c r="C513" s="3"/>
      <c r="D513" s="3"/>
      <c r="E513" s="32"/>
      <c r="F513" s="32"/>
    </row>
    <row r="514" spans="1:6">
      <c r="A514" s="125"/>
      <c r="B514" s="105" t="s">
        <v>425</v>
      </c>
      <c r="C514" s="3"/>
      <c r="D514" s="3"/>
      <c r="E514" s="32"/>
      <c r="F514" s="32"/>
    </row>
    <row r="515" spans="1:6">
      <c r="A515" s="125"/>
      <c r="B515" s="105" t="s">
        <v>426</v>
      </c>
      <c r="C515" s="3"/>
      <c r="D515" s="3"/>
      <c r="E515" s="32"/>
      <c r="F515" s="32"/>
    </row>
    <row r="516" spans="1:6">
      <c r="A516" s="125"/>
      <c r="B516" s="105" t="s">
        <v>427</v>
      </c>
      <c r="C516" s="3"/>
      <c r="D516" s="3"/>
      <c r="E516" s="32"/>
      <c r="F516" s="32"/>
    </row>
    <row r="517" spans="1:6">
      <c r="A517" s="125"/>
      <c r="B517" s="105" t="s">
        <v>428</v>
      </c>
      <c r="C517" s="3"/>
      <c r="D517" s="3"/>
      <c r="E517" s="32"/>
      <c r="F517" s="32"/>
    </row>
    <row r="518" spans="1:6">
      <c r="A518" s="125"/>
      <c r="B518" s="105" t="s">
        <v>429</v>
      </c>
      <c r="C518" s="3"/>
      <c r="D518" s="3"/>
      <c r="E518" s="32"/>
      <c r="F518" s="32"/>
    </row>
    <row r="519" spans="1:6">
      <c r="A519" s="125"/>
      <c r="B519" s="105" t="s">
        <v>430</v>
      </c>
      <c r="C519" s="3"/>
      <c r="D519" s="3"/>
      <c r="E519" s="32"/>
      <c r="F519" s="32"/>
    </row>
    <row r="520" spans="1:6">
      <c r="A520" s="125"/>
      <c r="B520" s="105" t="s">
        <v>431</v>
      </c>
      <c r="C520" s="3"/>
      <c r="D520" s="3"/>
      <c r="E520" s="32"/>
      <c r="F520" s="32"/>
    </row>
    <row r="521" spans="1:6">
      <c r="A521" s="125"/>
      <c r="B521" s="98" t="s">
        <v>432</v>
      </c>
      <c r="C521" s="3"/>
      <c r="D521" s="3"/>
      <c r="E521" s="32"/>
      <c r="F521" s="32"/>
    </row>
    <row r="522" spans="1:6">
      <c r="A522" s="125"/>
      <c r="B522" s="98"/>
      <c r="C522" s="3"/>
      <c r="D522" s="3"/>
      <c r="E522" s="32"/>
      <c r="F522" s="32"/>
    </row>
    <row r="523" spans="1:6">
      <c r="A523" s="124" t="s">
        <v>783</v>
      </c>
      <c r="B523" s="100" t="s">
        <v>433</v>
      </c>
      <c r="C523" s="69"/>
      <c r="D523" s="69"/>
      <c r="E523" s="35"/>
      <c r="F523" s="35"/>
    </row>
    <row r="524" spans="1:6">
      <c r="A524" s="194" t="s">
        <v>40</v>
      </c>
      <c r="B524" s="195" t="s">
        <v>434</v>
      </c>
      <c r="C524" s="3"/>
      <c r="D524" s="3"/>
      <c r="E524" s="32"/>
      <c r="F524" s="32"/>
    </row>
    <row r="525" spans="1:6">
      <c r="A525" s="129"/>
      <c r="B525" s="113"/>
      <c r="C525" s="3"/>
      <c r="D525" s="3"/>
      <c r="E525" s="32"/>
      <c r="F525" s="32"/>
    </row>
    <row r="526" spans="1:6">
      <c r="A526" s="124" t="s">
        <v>647</v>
      </c>
      <c r="B526" s="100" t="s">
        <v>435</v>
      </c>
      <c r="C526" s="69"/>
      <c r="D526" s="69"/>
      <c r="E526" s="35"/>
      <c r="F526" s="301">
        <f>SUM(F533:F591)</f>
        <v>0</v>
      </c>
    </row>
    <row r="527" spans="1:6">
      <c r="A527" s="198" t="s">
        <v>640</v>
      </c>
      <c r="B527" s="106" t="s">
        <v>648</v>
      </c>
      <c r="C527" s="3"/>
      <c r="D527" s="3"/>
      <c r="E527" s="32"/>
      <c r="F527" s="32"/>
    </row>
    <row r="528" spans="1:6">
      <c r="A528" s="125"/>
      <c r="B528" s="196" t="s">
        <v>649</v>
      </c>
      <c r="C528" s="3"/>
      <c r="D528" s="3"/>
      <c r="E528" s="32"/>
      <c r="F528" s="32"/>
    </row>
    <row r="529" spans="1:6">
      <c r="A529" s="125"/>
      <c r="B529" s="196" t="s">
        <v>1208</v>
      </c>
      <c r="C529" s="3"/>
      <c r="D529" s="3"/>
      <c r="E529" s="32"/>
      <c r="F529" s="32"/>
    </row>
    <row r="530" spans="1:6">
      <c r="A530" s="125"/>
      <c r="B530" s="196" t="s">
        <v>494</v>
      </c>
      <c r="C530" s="3"/>
      <c r="D530" s="3"/>
      <c r="E530" s="32"/>
      <c r="F530" s="32"/>
    </row>
    <row r="531" spans="1:6">
      <c r="A531" s="125"/>
      <c r="B531" s="196" t="s">
        <v>495</v>
      </c>
      <c r="C531" s="3"/>
      <c r="D531" s="3"/>
      <c r="E531" s="32"/>
      <c r="F531" s="32"/>
    </row>
    <row r="532" spans="1:6">
      <c r="A532" s="125"/>
      <c r="B532" s="197" t="s">
        <v>777</v>
      </c>
      <c r="C532" s="3"/>
      <c r="D532" s="3"/>
      <c r="E532" s="32"/>
      <c r="F532" s="32"/>
    </row>
    <row r="533" spans="1:6">
      <c r="A533" s="125" t="s">
        <v>10</v>
      </c>
      <c r="B533" s="98" t="s">
        <v>436</v>
      </c>
      <c r="C533" s="140" t="s">
        <v>0</v>
      </c>
      <c r="D533" s="140">
        <v>1</v>
      </c>
      <c r="E533" s="132">
        <v>0</v>
      </c>
      <c r="F533" s="132">
        <f t="shared" si="15"/>
        <v>0</v>
      </c>
    </row>
    <row r="534" spans="1:6">
      <c r="A534" s="125"/>
      <c r="B534" s="98" t="s">
        <v>437</v>
      </c>
      <c r="C534" s="3"/>
      <c r="D534" s="3"/>
      <c r="E534" s="32"/>
      <c r="F534" s="32"/>
    </row>
    <row r="535" spans="1:6">
      <c r="A535" s="125"/>
      <c r="B535" s="98" t="s">
        <v>438</v>
      </c>
      <c r="C535" s="3"/>
      <c r="D535" s="3"/>
      <c r="E535" s="32"/>
      <c r="F535" s="32"/>
    </row>
    <row r="536" spans="1:6">
      <c r="A536" s="125"/>
      <c r="B536" s="98" t="s">
        <v>439</v>
      </c>
      <c r="C536" s="3"/>
      <c r="D536" s="3"/>
      <c r="E536" s="32"/>
      <c r="F536" s="32"/>
    </row>
    <row r="537" spans="1:6">
      <c r="A537" s="125"/>
      <c r="B537" s="98" t="s">
        <v>440</v>
      </c>
      <c r="C537" s="3"/>
      <c r="D537" s="3"/>
      <c r="E537" s="32"/>
      <c r="F537" s="32"/>
    </row>
    <row r="538" spans="1:6">
      <c r="A538" s="125"/>
      <c r="B538" s="98" t="s">
        <v>441</v>
      </c>
      <c r="C538" s="3"/>
      <c r="D538" s="3"/>
      <c r="E538" s="32"/>
      <c r="F538" s="32"/>
    </row>
    <row r="539" spans="1:6">
      <c r="A539" s="125"/>
      <c r="B539" s="98" t="s">
        <v>442</v>
      </c>
      <c r="C539" s="3"/>
      <c r="D539" s="3"/>
      <c r="E539" s="32"/>
      <c r="F539" s="32"/>
    </row>
    <row r="540" spans="1:6">
      <c r="A540" s="125"/>
      <c r="B540" s="98" t="s">
        <v>443</v>
      </c>
      <c r="C540" s="3"/>
      <c r="D540" s="3"/>
      <c r="E540" s="32"/>
      <c r="F540" s="32"/>
    </row>
    <row r="541" spans="1:6">
      <c r="A541" s="125"/>
      <c r="B541" s="98" t="s">
        <v>444</v>
      </c>
      <c r="C541" s="3"/>
      <c r="D541" s="3"/>
      <c r="E541" s="32"/>
      <c r="F541" s="32"/>
    </row>
    <row r="542" spans="1:6">
      <c r="A542" s="125"/>
      <c r="B542" s="98" t="s">
        <v>445</v>
      </c>
      <c r="C542" s="3"/>
      <c r="D542" s="3"/>
      <c r="E542" s="32"/>
      <c r="F542" s="32"/>
    </row>
    <row r="543" spans="1:6">
      <c r="A543" s="125"/>
      <c r="B543" s="98" t="s">
        <v>446</v>
      </c>
      <c r="C543" s="3"/>
      <c r="D543" s="3"/>
      <c r="E543" s="32"/>
      <c r="F543" s="32"/>
    </row>
    <row r="544" spans="1:6">
      <c r="A544" s="125"/>
      <c r="B544" s="98" t="s">
        <v>447</v>
      </c>
      <c r="C544" s="3"/>
      <c r="D544" s="3"/>
      <c r="E544" s="32"/>
      <c r="F544" s="32"/>
    </row>
    <row r="545" spans="1:6">
      <c r="A545" s="125"/>
      <c r="B545" s="98" t="s">
        <v>448</v>
      </c>
      <c r="C545" s="3"/>
      <c r="D545" s="3"/>
      <c r="E545" s="32"/>
      <c r="F545" s="32"/>
    </row>
    <row r="546" spans="1:6">
      <c r="A546" s="125"/>
      <c r="B546" s="98" t="s">
        <v>449</v>
      </c>
      <c r="C546" s="3"/>
      <c r="D546" s="3"/>
      <c r="E546" s="32"/>
      <c r="F546" s="32"/>
    </row>
    <row r="547" spans="1:6">
      <c r="A547" s="125"/>
      <c r="B547" s="98" t="s">
        <v>450</v>
      </c>
      <c r="C547" s="3"/>
      <c r="D547" s="3"/>
      <c r="E547" s="32"/>
      <c r="F547" s="32"/>
    </row>
    <row r="548" spans="1:6">
      <c r="A548" s="125"/>
      <c r="B548" s="105" t="s">
        <v>451</v>
      </c>
      <c r="C548" s="3"/>
      <c r="D548" s="3"/>
      <c r="E548" s="32"/>
      <c r="F548" s="32"/>
    </row>
    <row r="549" spans="1:6">
      <c r="A549" s="125"/>
      <c r="B549" s="105" t="s">
        <v>452</v>
      </c>
      <c r="C549" s="3"/>
      <c r="D549" s="3"/>
      <c r="E549" s="32"/>
      <c r="F549" s="32"/>
    </row>
    <row r="550" spans="1:6">
      <c r="A550" s="125"/>
      <c r="B550" s="105" t="s">
        <v>453</v>
      </c>
      <c r="C550" s="3"/>
      <c r="D550" s="3"/>
      <c r="E550" s="32"/>
      <c r="F550" s="32"/>
    </row>
    <row r="551" spans="1:6">
      <c r="A551" s="125"/>
      <c r="B551" s="105" t="s">
        <v>454</v>
      </c>
      <c r="C551" s="3"/>
      <c r="D551" s="3"/>
      <c r="E551" s="32"/>
      <c r="F551" s="32"/>
    </row>
    <row r="552" spans="1:6">
      <c r="A552" s="125"/>
      <c r="B552" s="105" t="s">
        <v>455</v>
      </c>
      <c r="C552" s="3"/>
      <c r="D552" s="3"/>
      <c r="E552" s="32"/>
      <c r="F552" s="32"/>
    </row>
    <row r="553" spans="1:6">
      <c r="A553" s="125"/>
      <c r="B553" s="105" t="s">
        <v>456</v>
      </c>
      <c r="C553" s="3"/>
      <c r="D553" s="3"/>
      <c r="E553" s="32"/>
      <c r="F553" s="32"/>
    </row>
    <row r="554" spans="1:6">
      <c r="A554" s="125"/>
      <c r="B554" s="105" t="s">
        <v>457</v>
      </c>
      <c r="C554" s="3"/>
      <c r="D554" s="3"/>
      <c r="E554" s="32"/>
      <c r="F554" s="32"/>
    </row>
    <row r="555" spans="1:6">
      <c r="A555" s="125"/>
      <c r="B555" s="105" t="s">
        <v>458</v>
      </c>
      <c r="C555" s="3"/>
      <c r="D555" s="3"/>
      <c r="E555" s="32"/>
      <c r="F555" s="32"/>
    </row>
    <row r="556" spans="1:6">
      <c r="A556" s="125"/>
      <c r="B556" s="105" t="s">
        <v>459</v>
      </c>
      <c r="C556" s="3"/>
      <c r="D556" s="3"/>
      <c r="E556" s="32"/>
      <c r="F556" s="32"/>
    </row>
    <row r="557" spans="1:6">
      <c r="A557" s="125"/>
      <c r="B557" s="105" t="s">
        <v>460</v>
      </c>
      <c r="C557" s="3"/>
      <c r="D557" s="3"/>
      <c r="E557" s="32"/>
      <c r="F557" s="32"/>
    </row>
    <row r="558" spans="1:6">
      <c r="A558" s="125"/>
      <c r="B558" s="105" t="s">
        <v>461</v>
      </c>
      <c r="C558" s="3"/>
      <c r="D558" s="3"/>
      <c r="E558" s="32"/>
      <c r="F558" s="32"/>
    </row>
    <row r="559" spans="1:6">
      <c r="A559" s="125"/>
      <c r="B559" s="98" t="s">
        <v>462</v>
      </c>
      <c r="C559" s="3"/>
      <c r="D559" s="3"/>
      <c r="E559" s="32"/>
      <c r="F559" s="32"/>
    </row>
    <row r="560" spans="1:6">
      <c r="A560" s="125"/>
      <c r="B560" s="98" t="s">
        <v>463</v>
      </c>
      <c r="C560" s="3"/>
      <c r="D560" s="3"/>
      <c r="E560" s="32"/>
      <c r="F560" s="32"/>
    </row>
    <row r="561" spans="1:6">
      <c r="A561" s="125"/>
      <c r="B561" s="98" t="s">
        <v>464</v>
      </c>
      <c r="C561" s="3"/>
      <c r="D561" s="3"/>
      <c r="E561" s="32"/>
      <c r="F561" s="32"/>
    </row>
    <row r="562" spans="1:6">
      <c r="A562" s="125" t="s">
        <v>12</v>
      </c>
      <c r="B562" s="98" t="s">
        <v>465</v>
      </c>
      <c r="C562" s="132" t="s">
        <v>18</v>
      </c>
      <c r="D562" s="132">
        <v>1</v>
      </c>
      <c r="E562" s="132">
        <v>0</v>
      </c>
      <c r="F562" s="132">
        <f t="shared" ref="F562:F614" si="16">E562*D562</f>
        <v>0</v>
      </c>
    </row>
    <row r="563" spans="1:6">
      <c r="A563" s="125"/>
      <c r="B563" s="98" t="s">
        <v>466</v>
      </c>
      <c r="C563" s="3"/>
      <c r="D563" s="3"/>
      <c r="E563" s="32"/>
      <c r="F563" s="32"/>
    </row>
    <row r="564" spans="1:6">
      <c r="A564" s="125"/>
      <c r="B564" s="98" t="s">
        <v>467</v>
      </c>
      <c r="C564" s="3"/>
      <c r="D564" s="3"/>
      <c r="E564" s="32"/>
      <c r="F564" s="32"/>
    </row>
    <row r="565" spans="1:6">
      <c r="A565" s="125"/>
      <c r="B565" s="98" t="s">
        <v>468</v>
      </c>
      <c r="C565" s="3"/>
      <c r="D565" s="3"/>
      <c r="E565" s="32"/>
      <c r="F565" s="32"/>
    </row>
    <row r="566" spans="1:6">
      <c r="A566" s="125"/>
      <c r="B566" s="98" t="s">
        <v>469</v>
      </c>
      <c r="C566" s="3"/>
      <c r="D566" s="3"/>
      <c r="E566" s="32"/>
      <c r="F566" s="32"/>
    </row>
    <row r="567" spans="1:6">
      <c r="A567" s="125"/>
      <c r="B567" s="98" t="s">
        <v>470</v>
      </c>
      <c r="C567" s="3"/>
      <c r="D567" s="3"/>
      <c r="E567" s="32"/>
      <c r="F567" s="32"/>
    </row>
    <row r="568" spans="1:6">
      <c r="A568" s="125"/>
      <c r="B568" s="98" t="s">
        <v>471</v>
      </c>
      <c r="C568" s="3"/>
      <c r="D568" s="3"/>
      <c r="E568" s="32"/>
      <c r="F568" s="32"/>
    </row>
    <row r="569" spans="1:6">
      <c r="A569" s="125" t="s">
        <v>13</v>
      </c>
      <c r="B569" s="98" t="s">
        <v>472</v>
      </c>
      <c r="C569" s="132" t="s">
        <v>0</v>
      </c>
      <c r="D569" s="132">
        <v>2</v>
      </c>
      <c r="E569" s="132">
        <v>0</v>
      </c>
      <c r="F569" s="132">
        <f t="shared" si="16"/>
        <v>0</v>
      </c>
    </row>
    <row r="570" spans="1:6">
      <c r="A570" s="125" t="s">
        <v>14</v>
      </c>
      <c r="B570" s="98" t="s">
        <v>473</v>
      </c>
      <c r="C570" s="132" t="s">
        <v>44</v>
      </c>
      <c r="D570" s="132">
        <v>1000</v>
      </c>
      <c r="E570" s="132">
        <v>0</v>
      </c>
      <c r="F570" s="132">
        <f t="shared" si="16"/>
        <v>0</v>
      </c>
    </row>
    <row r="571" spans="1:6">
      <c r="A571" s="125" t="s">
        <v>15</v>
      </c>
      <c r="B571" s="98" t="s">
        <v>474</v>
      </c>
      <c r="C571" s="132" t="s">
        <v>44</v>
      </c>
      <c r="D571" s="132">
        <v>30</v>
      </c>
      <c r="E571" s="132">
        <v>0</v>
      </c>
      <c r="F571" s="132">
        <f t="shared" si="16"/>
        <v>0</v>
      </c>
    </row>
    <row r="572" spans="1:6">
      <c r="A572" s="125" t="s">
        <v>16</v>
      </c>
      <c r="B572" s="98" t="s">
        <v>475</v>
      </c>
      <c r="C572" s="132" t="s">
        <v>44</v>
      </c>
      <c r="D572" s="132">
        <v>130</v>
      </c>
      <c r="E572" s="132">
        <v>0</v>
      </c>
      <c r="F572" s="132">
        <f t="shared" si="16"/>
        <v>0</v>
      </c>
    </row>
    <row r="573" spans="1:6">
      <c r="A573" s="125" t="s">
        <v>17</v>
      </c>
      <c r="B573" s="98" t="s">
        <v>476</v>
      </c>
      <c r="C573" s="132" t="s">
        <v>44</v>
      </c>
      <c r="D573" s="132">
        <v>130</v>
      </c>
      <c r="E573" s="132">
        <v>0</v>
      </c>
      <c r="F573" s="132">
        <f t="shared" si="16"/>
        <v>0</v>
      </c>
    </row>
    <row r="574" spans="1:6">
      <c r="A574" s="125" t="s">
        <v>19</v>
      </c>
      <c r="B574" s="98" t="s">
        <v>477</v>
      </c>
      <c r="C574" s="132" t="s">
        <v>44</v>
      </c>
      <c r="D574" s="132">
        <v>200</v>
      </c>
      <c r="E574" s="132">
        <v>0</v>
      </c>
      <c r="F574" s="132">
        <f t="shared" si="16"/>
        <v>0</v>
      </c>
    </row>
    <row r="575" spans="1:6">
      <c r="A575" s="125" t="s">
        <v>20</v>
      </c>
      <c r="B575" s="98" t="s">
        <v>478</v>
      </c>
      <c r="C575" s="132" t="s">
        <v>44</v>
      </c>
      <c r="D575" s="132">
        <v>100</v>
      </c>
      <c r="E575" s="132">
        <v>0</v>
      </c>
      <c r="F575" s="132">
        <f t="shared" si="16"/>
        <v>0</v>
      </c>
    </row>
    <row r="576" spans="1:6">
      <c r="A576" s="125" t="s">
        <v>24</v>
      </c>
      <c r="B576" s="98" t="s">
        <v>479</v>
      </c>
      <c r="C576" s="132" t="s">
        <v>0</v>
      </c>
      <c r="D576" s="132">
        <v>23</v>
      </c>
      <c r="E576" s="132">
        <v>0</v>
      </c>
      <c r="F576" s="132">
        <f t="shared" si="16"/>
        <v>0</v>
      </c>
    </row>
    <row r="577" spans="1:6">
      <c r="A577" s="125" t="s">
        <v>25</v>
      </c>
      <c r="B577" s="98" t="s">
        <v>480</v>
      </c>
      <c r="C577" s="132" t="s">
        <v>0</v>
      </c>
      <c r="D577" s="132">
        <v>1</v>
      </c>
      <c r="E577" s="132">
        <v>0</v>
      </c>
      <c r="F577" s="132">
        <f t="shared" si="16"/>
        <v>0</v>
      </c>
    </row>
    <row r="578" spans="1:6">
      <c r="A578" s="125" t="s">
        <v>26</v>
      </c>
      <c r="B578" s="98" t="s">
        <v>481</v>
      </c>
      <c r="C578" s="132" t="s">
        <v>0</v>
      </c>
      <c r="D578" s="132">
        <v>22</v>
      </c>
      <c r="E578" s="132">
        <v>0</v>
      </c>
      <c r="F578" s="132">
        <f t="shared" si="16"/>
        <v>0</v>
      </c>
    </row>
    <row r="579" spans="1:6">
      <c r="A579" s="125" t="s">
        <v>8</v>
      </c>
      <c r="B579" s="98" t="s">
        <v>482</v>
      </c>
      <c r="C579" s="132" t="s">
        <v>0</v>
      </c>
      <c r="D579" s="132">
        <v>6</v>
      </c>
      <c r="E579" s="132">
        <v>0</v>
      </c>
      <c r="F579" s="132">
        <f t="shared" si="16"/>
        <v>0</v>
      </c>
    </row>
    <row r="580" spans="1:6">
      <c r="A580" s="125" t="s">
        <v>9</v>
      </c>
      <c r="B580" s="98" t="s">
        <v>483</v>
      </c>
      <c r="C580" s="132" t="s">
        <v>255</v>
      </c>
      <c r="D580" s="132">
        <v>1</v>
      </c>
      <c r="E580" s="132">
        <v>0</v>
      </c>
      <c r="F580" s="132">
        <f t="shared" si="16"/>
        <v>0</v>
      </c>
    </row>
    <row r="581" spans="1:6">
      <c r="A581" s="125" t="s">
        <v>31</v>
      </c>
      <c r="B581" s="98" t="s">
        <v>484</v>
      </c>
      <c r="C581" s="132" t="s">
        <v>255</v>
      </c>
      <c r="D581" s="132">
        <v>1</v>
      </c>
      <c r="E581" s="132">
        <v>0</v>
      </c>
      <c r="F581" s="132">
        <f t="shared" si="16"/>
        <v>0</v>
      </c>
    </row>
    <row r="582" spans="1:6">
      <c r="A582" s="125" t="s">
        <v>32</v>
      </c>
      <c r="B582" s="98" t="s">
        <v>485</v>
      </c>
      <c r="C582" s="132" t="s">
        <v>44</v>
      </c>
      <c r="D582" s="132">
        <v>30</v>
      </c>
      <c r="E582" s="132">
        <v>0</v>
      </c>
      <c r="F582" s="132">
        <f t="shared" si="16"/>
        <v>0</v>
      </c>
    </row>
    <row r="583" spans="1:6">
      <c r="A583" s="125" t="s">
        <v>36</v>
      </c>
      <c r="B583" s="98" t="s">
        <v>486</v>
      </c>
      <c r="C583" s="132" t="s">
        <v>44</v>
      </c>
      <c r="D583" s="132">
        <v>80</v>
      </c>
      <c r="E583" s="132">
        <v>0</v>
      </c>
      <c r="F583" s="132">
        <f t="shared" si="16"/>
        <v>0</v>
      </c>
    </row>
    <row r="584" spans="1:6">
      <c r="A584" s="125" t="s">
        <v>37</v>
      </c>
      <c r="B584" s="98" t="s">
        <v>487</v>
      </c>
      <c r="C584" s="132" t="s">
        <v>44</v>
      </c>
      <c r="D584" s="132">
        <v>50</v>
      </c>
      <c r="E584" s="132">
        <v>0</v>
      </c>
      <c r="F584" s="132">
        <f t="shared" si="16"/>
        <v>0</v>
      </c>
    </row>
    <row r="585" spans="1:6">
      <c r="A585" s="125" t="s">
        <v>38</v>
      </c>
      <c r="B585" s="98" t="s">
        <v>488</v>
      </c>
      <c r="C585" s="132" t="s">
        <v>44</v>
      </c>
      <c r="D585" s="132">
        <v>250</v>
      </c>
      <c r="E585" s="132">
        <v>0</v>
      </c>
      <c r="F585" s="132">
        <f t="shared" si="16"/>
        <v>0</v>
      </c>
    </row>
    <row r="586" spans="1:6">
      <c r="A586" s="125" t="s">
        <v>39</v>
      </c>
      <c r="B586" s="98" t="s">
        <v>489</v>
      </c>
      <c r="C586" s="132" t="s">
        <v>44</v>
      </c>
      <c r="D586" s="132">
        <v>400</v>
      </c>
      <c r="E586" s="132">
        <v>0</v>
      </c>
      <c r="F586" s="132">
        <f t="shared" si="16"/>
        <v>0</v>
      </c>
    </row>
    <row r="587" spans="1:6">
      <c r="A587" s="125" t="s">
        <v>42</v>
      </c>
      <c r="B587" s="98" t="s">
        <v>490</v>
      </c>
      <c r="C587" s="132" t="s">
        <v>44</v>
      </c>
      <c r="D587" s="132">
        <v>200</v>
      </c>
      <c r="E587" s="132">
        <v>0</v>
      </c>
      <c r="F587" s="132">
        <f t="shared" si="16"/>
        <v>0</v>
      </c>
    </row>
    <row r="588" spans="1:6">
      <c r="A588" s="125" t="s">
        <v>46</v>
      </c>
      <c r="B588" s="98" t="s">
        <v>491</v>
      </c>
      <c r="C588" s="132" t="s">
        <v>255</v>
      </c>
      <c r="D588" s="132">
        <v>1</v>
      </c>
      <c r="E588" s="132">
        <v>0</v>
      </c>
      <c r="F588" s="132">
        <f t="shared" si="16"/>
        <v>0</v>
      </c>
    </row>
    <row r="589" spans="1:6">
      <c r="A589" s="125" t="s">
        <v>47</v>
      </c>
      <c r="B589" s="98" t="s">
        <v>492</v>
      </c>
      <c r="C589" s="132" t="s">
        <v>255</v>
      </c>
      <c r="D589" s="132">
        <v>1</v>
      </c>
      <c r="E589" s="132">
        <v>0</v>
      </c>
      <c r="F589" s="132">
        <f t="shared" si="16"/>
        <v>0</v>
      </c>
    </row>
    <row r="590" spans="1:6">
      <c r="A590" s="125" t="s">
        <v>48</v>
      </c>
      <c r="B590" s="98" t="s">
        <v>1134</v>
      </c>
      <c r="C590" s="132" t="s">
        <v>255</v>
      </c>
      <c r="D590" s="132">
        <v>1</v>
      </c>
      <c r="E590" s="132">
        <v>0</v>
      </c>
      <c r="F590" s="132">
        <f t="shared" si="16"/>
        <v>0</v>
      </c>
    </row>
    <row r="591" spans="1:6">
      <c r="A591" s="125" t="s">
        <v>49</v>
      </c>
      <c r="B591" s="98" t="s">
        <v>493</v>
      </c>
      <c r="C591" s="140" t="s">
        <v>0</v>
      </c>
      <c r="D591" s="140">
        <v>1</v>
      </c>
      <c r="E591" s="132">
        <v>0</v>
      </c>
      <c r="F591" s="132">
        <f t="shared" si="16"/>
        <v>0</v>
      </c>
    </row>
    <row r="592" spans="1:6">
      <c r="A592" s="125"/>
      <c r="B592" s="115"/>
      <c r="C592" s="3"/>
      <c r="D592" s="3"/>
      <c r="E592" s="32"/>
      <c r="F592" s="32"/>
    </row>
    <row r="593" spans="1:6">
      <c r="A593" s="124" t="s">
        <v>650</v>
      </c>
      <c r="B593" s="100" t="s">
        <v>206</v>
      </c>
      <c r="C593" s="69"/>
      <c r="D593" s="69"/>
      <c r="E593" s="35"/>
      <c r="F593" s="301">
        <f>SUM(F595:F631)</f>
        <v>0</v>
      </c>
    </row>
    <row r="594" spans="1:6">
      <c r="A594" s="191" t="s">
        <v>40</v>
      </c>
      <c r="B594" s="199" t="s">
        <v>530</v>
      </c>
      <c r="C594" s="3"/>
      <c r="D594" s="3"/>
      <c r="E594" s="32"/>
      <c r="F594" s="32"/>
    </row>
    <row r="595" spans="1:6">
      <c r="A595" s="124" t="s">
        <v>10</v>
      </c>
      <c r="B595" s="102" t="s">
        <v>496</v>
      </c>
      <c r="C595" s="132" t="s">
        <v>255</v>
      </c>
      <c r="D595" s="132">
        <v>1</v>
      </c>
      <c r="E595" s="132">
        <v>0</v>
      </c>
      <c r="F595" s="132">
        <f t="shared" si="16"/>
        <v>0</v>
      </c>
    </row>
    <row r="596" spans="1:6">
      <c r="A596" s="124"/>
      <c r="B596" s="3" t="s">
        <v>497</v>
      </c>
      <c r="C596" s="141" t="s">
        <v>0</v>
      </c>
      <c r="D596" s="141">
        <v>2</v>
      </c>
      <c r="E596" s="132">
        <v>0</v>
      </c>
      <c r="F596" s="132">
        <f t="shared" si="16"/>
        <v>0</v>
      </c>
    </row>
    <row r="597" spans="1:6">
      <c r="A597" s="124"/>
      <c r="B597" s="3" t="s">
        <v>498</v>
      </c>
      <c r="C597" s="141" t="s">
        <v>0</v>
      </c>
      <c r="D597" s="141">
        <v>2</v>
      </c>
      <c r="E597" s="132">
        <v>0</v>
      </c>
      <c r="F597" s="132">
        <f t="shared" si="16"/>
        <v>0</v>
      </c>
    </row>
    <row r="598" spans="1:6">
      <c r="A598" s="124"/>
      <c r="B598" s="3" t="s">
        <v>499</v>
      </c>
      <c r="C598" s="141" t="s">
        <v>0</v>
      </c>
      <c r="D598" s="141">
        <v>2</v>
      </c>
      <c r="E598" s="132">
        <v>0</v>
      </c>
      <c r="F598" s="132">
        <f t="shared" si="16"/>
        <v>0</v>
      </c>
    </row>
    <row r="599" spans="1:6">
      <c r="A599" s="124"/>
      <c r="B599" s="3" t="s">
        <v>500</v>
      </c>
      <c r="C599" s="141" t="s">
        <v>0</v>
      </c>
      <c r="D599" s="141">
        <v>2</v>
      </c>
      <c r="E599" s="132">
        <v>0</v>
      </c>
      <c r="F599" s="132">
        <f t="shared" si="16"/>
        <v>0</v>
      </c>
    </row>
    <row r="600" spans="1:6">
      <c r="A600" s="124"/>
      <c r="B600" s="3" t="s">
        <v>501</v>
      </c>
      <c r="C600" s="141" t="s">
        <v>0</v>
      </c>
      <c r="D600" s="141">
        <v>1</v>
      </c>
      <c r="E600" s="132">
        <v>0</v>
      </c>
      <c r="F600" s="132">
        <f t="shared" si="16"/>
        <v>0</v>
      </c>
    </row>
    <row r="601" spans="1:6">
      <c r="A601" s="124"/>
      <c r="B601" s="3" t="s">
        <v>502</v>
      </c>
      <c r="C601" s="141" t="s">
        <v>0</v>
      </c>
      <c r="D601" s="141">
        <v>1</v>
      </c>
      <c r="E601" s="132">
        <v>0</v>
      </c>
      <c r="F601" s="132">
        <f t="shared" si="16"/>
        <v>0</v>
      </c>
    </row>
    <row r="602" spans="1:6">
      <c r="A602" s="124" t="s">
        <v>12</v>
      </c>
      <c r="B602" s="3" t="s">
        <v>503</v>
      </c>
      <c r="C602" s="132" t="s">
        <v>255</v>
      </c>
      <c r="D602" s="132">
        <v>1</v>
      </c>
      <c r="E602" s="132">
        <v>0</v>
      </c>
      <c r="F602" s="132">
        <f t="shared" si="16"/>
        <v>0</v>
      </c>
    </row>
    <row r="603" spans="1:6">
      <c r="A603" s="124"/>
      <c r="B603" s="3" t="s">
        <v>504</v>
      </c>
      <c r="C603" s="141" t="s">
        <v>0</v>
      </c>
      <c r="D603" s="141">
        <v>1</v>
      </c>
      <c r="E603" s="132">
        <v>0</v>
      </c>
      <c r="F603" s="132">
        <f t="shared" si="16"/>
        <v>0</v>
      </c>
    </row>
    <row r="604" spans="1:6">
      <c r="A604" s="124"/>
      <c r="B604" s="3" t="s">
        <v>505</v>
      </c>
      <c r="C604" s="141" t="s">
        <v>0</v>
      </c>
      <c r="D604" s="141">
        <v>2</v>
      </c>
      <c r="E604" s="132">
        <v>0</v>
      </c>
      <c r="F604" s="132">
        <f t="shared" si="16"/>
        <v>0</v>
      </c>
    </row>
    <row r="605" spans="1:6">
      <c r="A605" s="124"/>
      <c r="B605" s="3" t="s">
        <v>506</v>
      </c>
      <c r="C605" s="141" t="s">
        <v>0</v>
      </c>
      <c r="D605" s="141">
        <v>2</v>
      </c>
      <c r="E605" s="132">
        <v>0</v>
      </c>
      <c r="F605" s="132">
        <f t="shared" si="16"/>
        <v>0</v>
      </c>
    </row>
    <row r="606" spans="1:6">
      <c r="A606" s="124"/>
      <c r="B606" s="3" t="s">
        <v>507</v>
      </c>
      <c r="C606" s="141" t="s">
        <v>0</v>
      </c>
      <c r="D606" s="141">
        <v>2</v>
      </c>
      <c r="E606" s="132">
        <v>0</v>
      </c>
      <c r="F606" s="132">
        <f t="shared" si="16"/>
        <v>0</v>
      </c>
    </row>
    <row r="607" spans="1:6">
      <c r="A607" s="124"/>
      <c r="B607" s="3" t="s">
        <v>508</v>
      </c>
      <c r="C607" s="141" t="s">
        <v>0</v>
      </c>
      <c r="D607" s="141">
        <v>1</v>
      </c>
      <c r="E607" s="132">
        <v>0</v>
      </c>
      <c r="F607" s="132">
        <f t="shared" si="16"/>
        <v>0</v>
      </c>
    </row>
    <row r="608" spans="1:6">
      <c r="A608" s="124"/>
      <c r="B608" s="3" t="s">
        <v>509</v>
      </c>
      <c r="C608" s="141" t="s">
        <v>0</v>
      </c>
      <c r="D608" s="141">
        <v>1</v>
      </c>
      <c r="E608" s="132">
        <v>0</v>
      </c>
      <c r="F608" s="132">
        <f t="shared" si="16"/>
        <v>0</v>
      </c>
    </row>
    <row r="609" spans="1:6">
      <c r="A609" s="124"/>
      <c r="B609" s="3" t="s">
        <v>502</v>
      </c>
      <c r="C609" s="141" t="s">
        <v>0</v>
      </c>
      <c r="D609" s="141">
        <v>1</v>
      </c>
      <c r="E609" s="132">
        <v>0</v>
      </c>
      <c r="F609" s="132">
        <f t="shared" si="16"/>
        <v>0</v>
      </c>
    </row>
    <row r="610" spans="1:6">
      <c r="A610" s="124" t="s">
        <v>13</v>
      </c>
      <c r="B610" s="3" t="s">
        <v>510</v>
      </c>
      <c r="C610" s="132" t="s">
        <v>18</v>
      </c>
      <c r="D610" s="132">
        <v>1</v>
      </c>
      <c r="E610" s="132">
        <v>0</v>
      </c>
      <c r="F610" s="132">
        <f t="shared" si="16"/>
        <v>0</v>
      </c>
    </row>
    <row r="611" spans="1:6">
      <c r="A611" s="124"/>
      <c r="B611" s="98" t="s">
        <v>511</v>
      </c>
      <c r="C611" s="3"/>
      <c r="D611" s="3"/>
      <c r="E611" s="32"/>
      <c r="F611" s="32"/>
    </row>
    <row r="612" spans="1:6">
      <c r="A612" s="124"/>
      <c r="B612" s="98" t="s">
        <v>512</v>
      </c>
      <c r="C612" s="3"/>
      <c r="D612" s="3"/>
      <c r="E612" s="32"/>
      <c r="F612" s="32"/>
    </row>
    <row r="613" spans="1:6">
      <c r="A613" s="124"/>
      <c r="B613" s="98" t="s">
        <v>513</v>
      </c>
      <c r="C613" s="140" t="s">
        <v>0</v>
      </c>
      <c r="D613" s="140">
        <v>7</v>
      </c>
      <c r="E613" s="132">
        <v>0</v>
      </c>
      <c r="F613" s="132">
        <f t="shared" si="16"/>
        <v>0</v>
      </c>
    </row>
    <row r="614" spans="1:6">
      <c r="A614" s="124"/>
      <c r="B614" s="98" t="s">
        <v>514</v>
      </c>
      <c r="C614" s="140" t="s">
        <v>0</v>
      </c>
      <c r="D614" s="140">
        <v>6</v>
      </c>
      <c r="E614" s="132">
        <v>0</v>
      </c>
      <c r="F614" s="132">
        <f t="shared" si="16"/>
        <v>0</v>
      </c>
    </row>
    <row r="615" spans="1:6">
      <c r="A615" s="124"/>
      <c r="B615" s="3" t="s">
        <v>515</v>
      </c>
      <c r="C615" s="140" t="s">
        <v>0</v>
      </c>
      <c r="D615" s="140">
        <v>6</v>
      </c>
      <c r="E615" s="132">
        <v>0</v>
      </c>
      <c r="F615" s="132">
        <f t="shared" ref="F615:F678" si="17">E615*D615</f>
        <v>0</v>
      </c>
    </row>
    <row r="616" spans="1:6">
      <c r="A616" s="124"/>
      <c r="B616" s="3" t="s">
        <v>516</v>
      </c>
      <c r="C616" s="140" t="s">
        <v>0</v>
      </c>
      <c r="D616" s="140">
        <v>6</v>
      </c>
      <c r="E616" s="132">
        <v>0</v>
      </c>
      <c r="F616" s="132">
        <f t="shared" si="17"/>
        <v>0</v>
      </c>
    </row>
    <row r="617" spans="1:6">
      <c r="A617" s="124"/>
      <c r="B617" s="3" t="s">
        <v>517</v>
      </c>
      <c r="C617" s="140" t="s">
        <v>0</v>
      </c>
      <c r="D617" s="140">
        <v>7</v>
      </c>
      <c r="E617" s="132">
        <v>0</v>
      </c>
      <c r="F617" s="132">
        <f t="shared" si="17"/>
        <v>0</v>
      </c>
    </row>
    <row r="618" spans="1:6">
      <c r="A618" s="124"/>
      <c r="B618" s="3" t="s">
        <v>518</v>
      </c>
      <c r="C618" s="140" t="s">
        <v>0</v>
      </c>
      <c r="D618" s="140">
        <v>7</v>
      </c>
      <c r="E618" s="132">
        <v>0</v>
      </c>
      <c r="F618" s="132">
        <f t="shared" si="17"/>
        <v>0</v>
      </c>
    </row>
    <row r="619" spans="1:6">
      <c r="A619" s="124"/>
      <c r="B619" s="3" t="s">
        <v>519</v>
      </c>
      <c r="C619" s="140" t="s">
        <v>0</v>
      </c>
      <c r="D619" s="140">
        <v>2</v>
      </c>
      <c r="E619" s="132">
        <v>0</v>
      </c>
      <c r="F619" s="132">
        <f t="shared" si="17"/>
        <v>0</v>
      </c>
    </row>
    <row r="620" spans="1:6">
      <c r="A620" s="124"/>
      <c r="B620" s="98" t="s">
        <v>520</v>
      </c>
      <c r="C620" s="140" t="s">
        <v>0</v>
      </c>
      <c r="D620" s="140">
        <v>2</v>
      </c>
      <c r="E620" s="132">
        <v>0</v>
      </c>
      <c r="F620" s="132">
        <f t="shared" si="17"/>
        <v>0</v>
      </c>
    </row>
    <row r="621" spans="1:6">
      <c r="A621" s="124"/>
      <c r="B621" s="98" t="s">
        <v>521</v>
      </c>
      <c r="C621" s="140" t="s">
        <v>0</v>
      </c>
      <c r="D621" s="140">
        <v>1</v>
      </c>
      <c r="E621" s="132">
        <v>0</v>
      </c>
      <c r="F621" s="132">
        <f t="shared" si="17"/>
        <v>0</v>
      </c>
    </row>
    <row r="622" spans="1:6">
      <c r="A622" s="125"/>
      <c r="B622" s="3" t="s">
        <v>522</v>
      </c>
      <c r="C622" s="140" t="s">
        <v>18</v>
      </c>
      <c r="D622" s="140">
        <v>1</v>
      </c>
      <c r="E622" s="132">
        <v>0</v>
      </c>
      <c r="F622" s="132">
        <f t="shared" si="17"/>
        <v>0</v>
      </c>
    </row>
    <row r="623" spans="1:6">
      <c r="A623" s="125"/>
      <c r="B623" s="98" t="s">
        <v>523</v>
      </c>
      <c r="C623" s="140" t="s">
        <v>18</v>
      </c>
      <c r="D623" s="140">
        <v>1</v>
      </c>
      <c r="E623" s="132">
        <v>0</v>
      </c>
      <c r="F623" s="132">
        <f t="shared" si="17"/>
        <v>0</v>
      </c>
    </row>
    <row r="624" spans="1:6">
      <c r="A624" s="125"/>
      <c r="B624" s="98" t="s">
        <v>524</v>
      </c>
      <c r="C624" s="140" t="s">
        <v>18</v>
      </c>
      <c r="D624" s="140">
        <v>1</v>
      </c>
      <c r="E624" s="132">
        <v>0</v>
      </c>
      <c r="F624" s="132">
        <f t="shared" si="17"/>
        <v>0</v>
      </c>
    </row>
    <row r="625" spans="1:6">
      <c r="A625" s="125" t="s">
        <v>14</v>
      </c>
      <c r="B625" s="116" t="s">
        <v>525</v>
      </c>
      <c r="C625" s="132" t="s">
        <v>44</v>
      </c>
      <c r="D625" s="132">
        <v>400</v>
      </c>
      <c r="E625" s="132">
        <v>0</v>
      </c>
      <c r="F625" s="132">
        <f t="shared" si="17"/>
        <v>0</v>
      </c>
    </row>
    <row r="626" spans="1:6">
      <c r="A626" s="125" t="s">
        <v>15</v>
      </c>
      <c r="B626" s="116" t="s">
        <v>526</v>
      </c>
      <c r="C626" s="137" t="s">
        <v>44</v>
      </c>
      <c r="D626" s="137">
        <v>100</v>
      </c>
      <c r="E626" s="132">
        <v>0</v>
      </c>
      <c r="F626" s="132">
        <f t="shared" si="17"/>
        <v>0</v>
      </c>
    </row>
    <row r="627" spans="1:6">
      <c r="A627" s="125" t="s">
        <v>16</v>
      </c>
      <c r="B627" s="102" t="s">
        <v>527</v>
      </c>
      <c r="C627" s="132" t="s">
        <v>44</v>
      </c>
      <c r="D627" s="132">
        <v>70</v>
      </c>
      <c r="E627" s="132">
        <v>0</v>
      </c>
      <c r="F627" s="132">
        <f t="shared" si="17"/>
        <v>0</v>
      </c>
    </row>
    <row r="628" spans="1:6">
      <c r="A628" s="125" t="s">
        <v>17</v>
      </c>
      <c r="B628" s="98" t="s">
        <v>488</v>
      </c>
      <c r="C628" s="132" t="s">
        <v>44</v>
      </c>
      <c r="D628" s="132">
        <v>100</v>
      </c>
      <c r="E628" s="132">
        <v>0</v>
      </c>
      <c r="F628" s="132">
        <f t="shared" si="17"/>
        <v>0</v>
      </c>
    </row>
    <row r="629" spans="1:6">
      <c r="A629" s="125" t="s">
        <v>19</v>
      </c>
      <c r="B629" s="98" t="s">
        <v>490</v>
      </c>
      <c r="C629" s="132" t="s">
        <v>44</v>
      </c>
      <c r="D629" s="132">
        <v>50</v>
      </c>
      <c r="E629" s="132">
        <v>0</v>
      </c>
      <c r="F629" s="132">
        <f t="shared" si="17"/>
        <v>0</v>
      </c>
    </row>
    <row r="630" spans="1:6">
      <c r="A630" s="125" t="s">
        <v>20</v>
      </c>
      <c r="B630" s="98" t="s">
        <v>528</v>
      </c>
      <c r="C630" s="140" t="s">
        <v>18</v>
      </c>
      <c r="D630" s="140">
        <v>1</v>
      </c>
      <c r="E630" s="132">
        <v>0</v>
      </c>
      <c r="F630" s="132">
        <f t="shared" si="17"/>
        <v>0</v>
      </c>
    </row>
    <row r="631" spans="1:6">
      <c r="A631" s="125" t="s">
        <v>24</v>
      </c>
      <c r="B631" s="98" t="s">
        <v>529</v>
      </c>
      <c r="C631" s="132" t="s">
        <v>0</v>
      </c>
      <c r="D631" s="132">
        <v>8</v>
      </c>
      <c r="E631" s="132">
        <v>0</v>
      </c>
      <c r="F631" s="132">
        <f t="shared" si="17"/>
        <v>0</v>
      </c>
    </row>
    <row r="632" spans="1:6">
      <c r="A632" s="206"/>
      <c r="B632" s="105"/>
      <c r="C632" s="3"/>
      <c r="D632" s="3"/>
      <c r="E632" s="32"/>
      <c r="F632" s="32"/>
    </row>
    <row r="633" spans="1:6">
      <c r="A633" s="124" t="s">
        <v>651</v>
      </c>
      <c r="B633" s="100" t="s">
        <v>531</v>
      </c>
      <c r="C633" s="69"/>
      <c r="D633" s="69"/>
      <c r="E633" s="35"/>
      <c r="F633" s="301">
        <f>SUM(F637:F666)</f>
        <v>0</v>
      </c>
    </row>
    <row r="634" spans="1:6" ht="22.5">
      <c r="A634" s="198" t="s">
        <v>40</v>
      </c>
      <c r="B634" s="200" t="s">
        <v>532</v>
      </c>
      <c r="C634" s="3"/>
      <c r="D634" s="3"/>
      <c r="E634" s="32"/>
      <c r="F634" s="32"/>
    </row>
    <row r="635" spans="1:6">
      <c r="A635" s="198"/>
      <c r="B635" s="201" t="s">
        <v>533</v>
      </c>
      <c r="C635" s="3"/>
      <c r="D635" s="3"/>
      <c r="E635" s="32"/>
      <c r="F635" s="32"/>
    </row>
    <row r="636" spans="1:6">
      <c r="A636" s="198"/>
      <c r="B636" s="202" t="s">
        <v>534</v>
      </c>
      <c r="C636" s="3"/>
      <c r="D636" s="3"/>
      <c r="E636" s="32"/>
      <c r="F636" s="32"/>
    </row>
    <row r="637" spans="1:6" ht="33.75">
      <c r="A637" s="125" t="s">
        <v>10</v>
      </c>
      <c r="B637" s="117" t="s">
        <v>535</v>
      </c>
      <c r="C637" s="132" t="s">
        <v>0</v>
      </c>
      <c r="D637" s="132">
        <v>1</v>
      </c>
      <c r="E637" s="132">
        <v>0</v>
      </c>
      <c r="F637" s="132">
        <f t="shared" si="17"/>
        <v>0</v>
      </c>
    </row>
    <row r="638" spans="1:6">
      <c r="A638" s="125" t="s">
        <v>12</v>
      </c>
      <c r="B638" s="102" t="s">
        <v>536</v>
      </c>
      <c r="C638" s="132" t="s">
        <v>0</v>
      </c>
      <c r="D638" s="132">
        <v>2</v>
      </c>
      <c r="E638" s="132">
        <v>0</v>
      </c>
      <c r="F638" s="132">
        <f t="shared" si="17"/>
        <v>0</v>
      </c>
    </row>
    <row r="639" spans="1:6">
      <c r="A639" s="125" t="s">
        <v>13</v>
      </c>
      <c r="B639" s="117" t="s">
        <v>537</v>
      </c>
      <c r="C639" s="132" t="s">
        <v>0</v>
      </c>
      <c r="D639" s="132">
        <v>4</v>
      </c>
      <c r="E639" s="132">
        <v>0</v>
      </c>
      <c r="F639" s="132">
        <f t="shared" si="17"/>
        <v>0</v>
      </c>
    </row>
    <row r="640" spans="1:6">
      <c r="A640" s="125" t="s">
        <v>14</v>
      </c>
      <c r="B640" s="117" t="s">
        <v>538</v>
      </c>
      <c r="C640" s="132" t="s">
        <v>0</v>
      </c>
      <c r="D640" s="132">
        <v>4</v>
      </c>
      <c r="E640" s="132">
        <v>0</v>
      </c>
      <c r="F640" s="132">
        <f t="shared" si="17"/>
        <v>0</v>
      </c>
    </row>
    <row r="641" spans="1:6">
      <c r="A641" s="125" t="s">
        <v>15</v>
      </c>
      <c r="B641" s="118" t="s">
        <v>539</v>
      </c>
      <c r="C641" s="132" t="s">
        <v>0</v>
      </c>
      <c r="D641" s="142">
        <v>24</v>
      </c>
      <c r="E641" s="132">
        <v>0</v>
      </c>
      <c r="F641" s="132">
        <f t="shared" si="17"/>
        <v>0</v>
      </c>
    </row>
    <row r="642" spans="1:6">
      <c r="A642" s="125" t="s">
        <v>16</v>
      </c>
      <c r="B642" s="118" t="s">
        <v>540</v>
      </c>
      <c r="C642" s="132" t="s">
        <v>0</v>
      </c>
      <c r="D642" s="142">
        <v>1</v>
      </c>
      <c r="E642" s="132">
        <v>0</v>
      </c>
      <c r="F642" s="132">
        <f t="shared" si="17"/>
        <v>0</v>
      </c>
    </row>
    <row r="643" spans="1:6">
      <c r="A643" s="125" t="s">
        <v>17</v>
      </c>
      <c r="B643" s="117" t="s">
        <v>541</v>
      </c>
      <c r="C643" s="132" t="s">
        <v>0</v>
      </c>
      <c r="D643" s="132">
        <v>25</v>
      </c>
      <c r="E643" s="132">
        <v>0</v>
      </c>
      <c r="F643" s="132">
        <f t="shared" si="17"/>
        <v>0</v>
      </c>
    </row>
    <row r="644" spans="1:6">
      <c r="A644" s="125" t="s">
        <v>19</v>
      </c>
      <c r="B644" s="117" t="s">
        <v>542</v>
      </c>
      <c r="C644" s="132" t="s">
        <v>0</v>
      </c>
      <c r="D644" s="142">
        <v>4</v>
      </c>
      <c r="E644" s="132">
        <v>0</v>
      </c>
      <c r="F644" s="132">
        <f t="shared" si="17"/>
        <v>0</v>
      </c>
    </row>
    <row r="645" spans="1:6">
      <c r="A645" s="125" t="s">
        <v>20</v>
      </c>
      <c r="B645" s="117" t="s">
        <v>543</v>
      </c>
      <c r="C645" s="132" t="s">
        <v>0</v>
      </c>
      <c r="D645" s="132">
        <v>4</v>
      </c>
      <c r="E645" s="132">
        <v>0</v>
      </c>
      <c r="F645" s="132">
        <f t="shared" si="17"/>
        <v>0</v>
      </c>
    </row>
    <row r="646" spans="1:6">
      <c r="A646" s="125" t="s">
        <v>24</v>
      </c>
      <c r="B646" s="119" t="s">
        <v>544</v>
      </c>
      <c r="C646" s="132" t="s">
        <v>0</v>
      </c>
      <c r="D646" s="132">
        <v>4</v>
      </c>
      <c r="E646" s="132">
        <v>0</v>
      </c>
      <c r="F646" s="132">
        <f t="shared" si="17"/>
        <v>0</v>
      </c>
    </row>
    <row r="647" spans="1:6" ht="22.5">
      <c r="A647" s="125" t="s">
        <v>25</v>
      </c>
      <c r="B647" s="9" t="s">
        <v>545</v>
      </c>
      <c r="C647" s="132" t="s">
        <v>0</v>
      </c>
      <c r="D647" s="132">
        <v>2</v>
      </c>
      <c r="E647" s="132">
        <v>0</v>
      </c>
      <c r="F647" s="132">
        <f t="shared" si="17"/>
        <v>0</v>
      </c>
    </row>
    <row r="648" spans="1:6">
      <c r="A648" s="125" t="s">
        <v>26</v>
      </c>
      <c r="B648" s="117" t="s">
        <v>546</v>
      </c>
      <c r="C648" s="132" t="s">
        <v>0</v>
      </c>
      <c r="D648" s="132">
        <v>4</v>
      </c>
      <c r="E648" s="132">
        <v>0</v>
      </c>
      <c r="F648" s="132">
        <f t="shared" si="17"/>
        <v>0</v>
      </c>
    </row>
    <row r="649" spans="1:6">
      <c r="A649" s="125" t="s">
        <v>8</v>
      </c>
      <c r="B649" s="117" t="s">
        <v>547</v>
      </c>
      <c r="C649" s="132" t="s">
        <v>0</v>
      </c>
      <c r="D649" s="132">
        <v>4</v>
      </c>
      <c r="E649" s="132">
        <v>0</v>
      </c>
      <c r="F649" s="132">
        <f t="shared" si="17"/>
        <v>0</v>
      </c>
    </row>
    <row r="650" spans="1:6">
      <c r="A650" s="125" t="s">
        <v>9</v>
      </c>
      <c r="B650" s="117" t="s">
        <v>548</v>
      </c>
      <c r="C650" s="132" t="s">
        <v>0</v>
      </c>
      <c r="D650" s="132">
        <v>9</v>
      </c>
      <c r="E650" s="132">
        <v>0</v>
      </c>
      <c r="F650" s="132">
        <f t="shared" si="17"/>
        <v>0</v>
      </c>
    </row>
    <row r="651" spans="1:6">
      <c r="A651" s="125" t="s">
        <v>31</v>
      </c>
      <c r="B651" s="102" t="s">
        <v>549</v>
      </c>
      <c r="C651" s="132" t="s">
        <v>0</v>
      </c>
      <c r="D651" s="132">
        <v>40</v>
      </c>
      <c r="E651" s="132">
        <v>0</v>
      </c>
      <c r="F651" s="132">
        <f t="shared" si="17"/>
        <v>0</v>
      </c>
    </row>
    <row r="652" spans="1:6">
      <c r="A652" s="125" t="s">
        <v>32</v>
      </c>
      <c r="B652" s="102" t="s">
        <v>550</v>
      </c>
      <c r="C652" s="132" t="s">
        <v>0</v>
      </c>
      <c r="D652" s="132">
        <v>4</v>
      </c>
      <c r="E652" s="132">
        <v>0</v>
      </c>
      <c r="F652" s="132">
        <f t="shared" si="17"/>
        <v>0</v>
      </c>
    </row>
    <row r="653" spans="1:6">
      <c r="A653" s="125" t="s">
        <v>36</v>
      </c>
      <c r="B653" s="102" t="s">
        <v>551</v>
      </c>
      <c r="C653" s="132" t="s">
        <v>0</v>
      </c>
      <c r="D653" s="132">
        <v>4</v>
      </c>
      <c r="E653" s="132">
        <v>0</v>
      </c>
      <c r="F653" s="132">
        <f t="shared" si="17"/>
        <v>0</v>
      </c>
    </row>
    <row r="654" spans="1:6">
      <c r="A654" s="125" t="s">
        <v>37</v>
      </c>
      <c r="B654" s="102" t="s">
        <v>552</v>
      </c>
      <c r="C654" s="132" t="s">
        <v>0</v>
      </c>
      <c r="D654" s="132">
        <v>40</v>
      </c>
      <c r="E654" s="132">
        <v>0</v>
      </c>
      <c r="F654" s="132">
        <f t="shared" si="17"/>
        <v>0</v>
      </c>
    </row>
    <row r="655" spans="1:6">
      <c r="A655" s="125" t="s">
        <v>38</v>
      </c>
      <c r="B655" s="102" t="s">
        <v>553</v>
      </c>
      <c r="C655" s="132" t="s">
        <v>0</v>
      </c>
      <c r="D655" s="132">
        <v>1</v>
      </c>
      <c r="E655" s="132">
        <v>0</v>
      </c>
      <c r="F655" s="132">
        <f t="shared" si="17"/>
        <v>0</v>
      </c>
    </row>
    <row r="656" spans="1:6">
      <c r="A656" s="125" t="s">
        <v>39</v>
      </c>
      <c r="B656" s="102" t="s">
        <v>554</v>
      </c>
      <c r="C656" s="132" t="s">
        <v>82</v>
      </c>
      <c r="D656" s="132">
        <v>2</v>
      </c>
      <c r="E656" s="132">
        <v>0</v>
      </c>
      <c r="F656" s="132">
        <f t="shared" si="17"/>
        <v>0</v>
      </c>
    </row>
    <row r="657" spans="1:6">
      <c r="A657" s="125" t="s">
        <v>42</v>
      </c>
      <c r="B657" s="114" t="s">
        <v>555</v>
      </c>
      <c r="C657" s="132" t="s">
        <v>44</v>
      </c>
      <c r="D657" s="132">
        <v>800</v>
      </c>
      <c r="E657" s="132">
        <v>0</v>
      </c>
      <c r="F657" s="132">
        <f t="shared" si="17"/>
        <v>0</v>
      </c>
    </row>
    <row r="658" spans="1:6">
      <c r="A658" s="125" t="s">
        <v>46</v>
      </c>
      <c r="B658" s="114" t="s">
        <v>556</v>
      </c>
      <c r="C658" s="132" t="s">
        <v>44</v>
      </c>
      <c r="D658" s="132">
        <v>60</v>
      </c>
      <c r="E658" s="132">
        <v>0</v>
      </c>
      <c r="F658" s="132">
        <f t="shared" si="17"/>
        <v>0</v>
      </c>
    </row>
    <row r="659" spans="1:6">
      <c r="A659" s="125" t="s">
        <v>47</v>
      </c>
      <c r="B659" s="120" t="s">
        <v>557</v>
      </c>
      <c r="C659" s="143" t="s">
        <v>44</v>
      </c>
      <c r="D659" s="143">
        <v>700</v>
      </c>
      <c r="E659" s="132">
        <v>0</v>
      </c>
      <c r="F659" s="132">
        <f t="shared" si="17"/>
        <v>0</v>
      </c>
    </row>
    <row r="660" spans="1:6">
      <c r="A660" s="125" t="s">
        <v>48</v>
      </c>
      <c r="B660" s="120" t="s">
        <v>558</v>
      </c>
      <c r="C660" s="143" t="s">
        <v>44</v>
      </c>
      <c r="D660" s="143">
        <v>50</v>
      </c>
      <c r="E660" s="132">
        <v>0</v>
      </c>
      <c r="F660" s="132">
        <f t="shared" si="17"/>
        <v>0</v>
      </c>
    </row>
    <row r="661" spans="1:6">
      <c r="A661" s="125" t="s">
        <v>49</v>
      </c>
      <c r="B661" s="120" t="s">
        <v>559</v>
      </c>
      <c r="C661" s="132" t="s">
        <v>0</v>
      </c>
      <c r="D661" s="132">
        <v>36</v>
      </c>
      <c r="E661" s="132">
        <v>0</v>
      </c>
      <c r="F661" s="132">
        <f t="shared" si="17"/>
        <v>0</v>
      </c>
    </row>
    <row r="662" spans="1:6">
      <c r="A662" s="125" t="s">
        <v>50</v>
      </c>
      <c r="B662" s="120" t="s">
        <v>560</v>
      </c>
      <c r="C662" s="132" t="s">
        <v>0</v>
      </c>
      <c r="D662" s="132">
        <v>4</v>
      </c>
      <c r="E662" s="132">
        <v>0</v>
      </c>
      <c r="F662" s="132">
        <f t="shared" si="17"/>
        <v>0</v>
      </c>
    </row>
    <row r="663" spans="1:6">
      <c r="A663" s="125" t="s">
        <v>51</v>
      </c>
      <c r="B663" s="42" t="s">
        <v>561</v>
      </c>
      <c r="C663" s="132" t="s">
        <v>18</v>
      </c>
      <c r="D663" s="132">
        <v>1</v>
      </c>
      <c r="E663" s="132">
        <v>0</v>
      </c>
      <c r="F663" s="132">
        <f t="shared" si="17"/>
        <v>0</v>
      </c>
    </row>
    <row r="664" spans="1:6">
      <c r="A664" s="125" t="s">
        <v>52</v>
      </c>
      <c r="B664" s="42" t="s">
        <v>562</v>
      </c>
      <c r="C664" s="132" t="s">
        <v>18</v>
      </c>
      <c r="D664" s="132">
        <v>1</v>
      </c>
      <c r="E664" s="132">
        <v>0</v>
      </c>
      <c r="F664" s="132">
        <f t="shared" si="17"/>
        <v>0</v>
      </c>
    </row>
    <row r="665" spans="1:6">
      <c r="A665" s="125" t="s">
        <v>53</v>
      </c>
      <c r="B665" s="42" t="s">
        <v>563</v>
      </c>
      <c r="C665" s="132" t="s">
        <v>18</v>
      </c>
      <c r="D665" s="132">
        <v>1</v>
      </c>
      <c r="E665" s="132">
        <v>0</v>
      </c>
      <c r="F665" s="132">
        <f t="shared" si="17"/>
        <v>0</v>
      </c>
    </row>
    <row r="666" spans="1:6">
      <c r="A666" s="125" t="s">
        <v>114</v>
      </c>
      <c r="B666" s="42" t="s">
        <v>778</v>
      </c>
      <c r="C666" s="132" t="s">
        <v>11</v>
      </c>
      <c r="D666" s="132">
        <v>220</v>
      </c>
      <c r="E666" s="132">
        <v>0</v>
      </c>
      <c r="F666" s="132">
        <f t="shared" si="17"/>
        <v>0</v>
      </c>
    </row>
    <row r="667" spans="1:6">
      <c r="A667" s="125"/>
      <c r="B667" s="42"/>
      <c r="C667" s="3"/>
      <c r="D667" s="3"/>
      <c r="E667" s="32"/>
      <c r="F667" s="32"/>
    </row>
    <row r="668" spans="1:6">
      <c r="A668" s="124" t="s">
        <v>652</v>
      </c>
      <c r="B668" s="100" t="s">
        <v>653</v>
      </c>
      <c r="C668" s="69"/>
      <c r="D668" s="69"/>
      <c r="E668" s="35"/>
      <c r="F668" s="301">
        <f>SUM(F673:F686)</f>
        <v>0</v>
      </c>
    </row>
    <row r="669" spans="1:6">
      <c r="A669" s="198" t="s">
        <v>40</v>
      </c>
      <c r="B669" s="106" t="s">
        <v>564</v>
      </c>
      <c r="C669" s="3"/>
      <c r="D669" s="3"/>
      <c r="E669" s="32"/>
      <c r="F669" s="32"/>
    </row>
    <row r="670" spans="1:6">
      <c r="A670" s="198"/>
      <c r="B670" s="199" t="s">
        <v>579</v>
      </c>
      <c r="C670" s="3"/>
      <c r="D670" s="3"/>
      <c r="E670" s="32"/>
      <c r="F670" s="32"/>
    </row>
    <row r="671" spans="1:6">
      <c r="A671" s="198"/>
      <c r="B671" s="199" t="s">
        <v>784</v>
      </c>
      <c r="C671" s="3"/>
      <c r="D671" s="3"/>
      <c r="E671" s="32"/>
      <c r="F671" s="32"/>
    </row>
    <row r="672" spans="1:6">
      <c r="A672" s="125"/>
      <c r="B672" s="98"/>
      <c r="C672" s="3"/>
      <c r="D672" s="3"/>
      <c r="E672" s="32"/>
      <c r="F672" s="32"/>
    </row>
    <row r="673" spans="1:6">
      <c r="A673" s="99" t="s">
        <v>10</v>
      </c>
      <c r="B673" s="235" t="s">
        <v>565</v>
      </c>
      <c r="C673" s="132" t="s">
        <v>18</v>
      </c>
      <c r="D673" s="132">
        <v>1</v>
      </c>
      <c r="E673" s="132">
        <v>0</v>
      </c>
      <c r="F673" s="132">
        <f t="shared" si="17"/>
        <v>0</v>
      </c>
    </row>
    <row r="674" spans="1:6">
      <c r="A674" s="99" t="s">
        <v>12</v>
      </c>
      <c r="B674" s="121" t="s">
        <v>566</v>
      </c>
      <c r="C674" s="132" t="s">
        <v>18</v>
      </c>
      <c r="D674" s="132">
        <v>1</v>
      </c>
      <c r="E674" s="132">
        <v>0</v>
      </c>
      <c r="F674" s="132">
        <f t="shared" si="17"/>
        <v>0</v>
      </c>
    </row>
    <row r="675" spans="1:6">
      <c r="A675" s="99" t="s">
        <v>13</v>
      </c>
      <c r="B675" s="80" t="s">
        <v>567</v>
      </c>
      <c r="C675" s="132" t="s">
        <v>0</v>
      </c>
      <c r="D675" s="132">
        <v>3</v>
      </c>
      <c r="E675" s="132">
        <v>0</v>
      </c>
      <c r="F675" s="132">
        <f t="shared" si="17"/>
        <v>0</v>
      </c>
    </row>
    <row r="676" spans="1:6" ht="22.5">
      <c r="A676" s="99" t="s">
        <v>14</v>
      </c>
      <c r="B676" s="235" t="s">
        <v>568</v>
      </c>
      <c r="C676" s="132" t="s">
        <v>0</v>
      </c>
      <c r="D676" s="132">
        <v>1</v>
      </c>
      <c r="E676" s="132">
        <v>0</v>
      </c>
      <c r="F676" s="132">
        <f t="shared" si="17"/>
        <v>0</v>
      </c>
    </row>
    <row r="677" spans="1:6" ht="17.25" customHeight="1">
      <c r="A677" s="99" t="s">
        <v>15</v>
      </c>
      <c r="B677" s="235" t="s">
        <v>569</v>
      </c>
      <c r="C677" s="132" t="s">
        <v>0</v>
      </c>
      <c r="D677" s="132">
        <v>1</v>
      </c>
      <c r="E677" s="132">
        <v>0</v>
      </c>
      <c r="F677" s="132">
        <f t="shared" si="17"/>
        <v>0</v>
      </c>
    </row>
    <row r="678" spans="1:6">
      <c r="A678" s="99" t="s">
        <v>19</v>
      </c>
      <c r="B678" s="235" t="s">
        <v>570</v>
      </c>
      <c r="C678" s="132" t="s">
        <v>0</v>
      </c>
      <c r="D678" s="132">
        <v>1</v>
      </c>
      <c r="E678" s="132">
        <v>0</v>
      </c>
      <c r="F678" s="132">
        <f t="shared" si="17"/>
        <v>0</v>
      </c>
    </row>
    <row r="679" spans="1:6">
      <c r="A679" s="99" t="s">
        <v>20</v>
      </c>
      <c r="B679" s="80" t="s">
        <v>571</v>
      </c>
      <c r="C679" s="132" t="s">
        <v>0</v>
      </c>
      <c r="D679" s="132">
        <v>2</v>
      </c>
      <c r="E679" s="132">
        <v>0</v>
      </c>
      <c r="F679" s="132">
        <f t="shared" ref="F679:F742" si="18">E679*D679</f>
        <v>0</v>
      </c>
    </row>
    <row r="680" spans="1:6">
      <c r="A680" s="99" t="s">
        <v>24</v>
      </c>
      <c r="B680" s="80" t="s">
        <v>572</v>
      </c>
      <c r="C680" s="132" t="s">
        <v>18</v>
      </c>
      <c r="D680" s="132">
        <v>1</v>
      </c>
      <c r="E680" s="132">
        <v>0</v>
      </c>
      <c r="F680" s="132">
        <f t="shared" si="18"/>
        <v>0</v>
      </c>
    </row>
    <row r="681" spans="1:6">
      <c r="A681" s="99" t="s">
        <v>25</v>
      </c>
      <c r="B681" s="98" t="s">
        <v>573</v>
      </c>
      <c r="C681" s="132" t="s">
        <v>18</v>
      </c>
      <c r="D681" s="132">
        <v>1</v>
      </c>
      <c r="E681" s="132">
        <v>0</v>
      </c>
      <c r="F681" s="132">
        <f t="shared" si="18"/>
        <v>0</v>
      </c>
    </row>
    <row r="682" spans="1:6">
      <c r="A682" s="99" t="s">
        <v>26</v>
      </c>
      <c r="B682" s="99" t="s">
        <v>574</v>
      </c>
      <c r="C682" s="132" t="s">
        <v>0</v>
      </c>
      <c r="D682" s="132">
        <v>6</v>
      </c>
      <c r="E682" s="132">
        <v>0</v>
      </c>
      <c r="F682" s="132">
        <f t="shared" si="18"/>
        <v>0</v>
      </c>
    </row>
    <row r="683" spans="1:6">
      <c r="A683" s="99" t="s">
        <v>8</v>
      </c>
      <c r="B683" s="99" t="s">
        <v>575</v>
      </c>
      <c r="C683" s="132" t="s">
        <v>0</v>
      </c>
      <c r="D683" s="132">
        <v>2</v>
      </c>
      <c r="E683" s="132">
        <v>0</v>
      </c>
      <c r="F683" s="132">
        <f t="shared" si="18"/>
        <v>0</v>
      </c>
    </row>
    <row r="684" spans="1:6">
      <c r="A684" s="99" t="s">
        <v>9</v>
      </c>
      <c r="B684" s="116" t="s">
        <v>576</v>
      </c>
      <c r="C684" s="132" t="s">
        <v>11</v>
      </c>
      <c r="D684" s="132">
        <v>60</v>
      </c>
      <c r="E684" s="132">
        <v>0</v>
      </c>
      <c r="F684" s="132">
        <f t="shared" si="18"/>
        <v>0</v>
      </c>
    </row>
    <row r="685" spans="1:6">
      <c r="A685" s="99" t="s">
        <v>31</v>
      </c>
      <c r="B685" s="99" t="s">
        <v>577</v>
      </c>
      <c r="C685" s="132" t="s">
        <v>11</v>
      </c>
      <c r="D685" s="132">
        <v>10</v>
      </c>
      <c r="E685" s="132">
        <v>0</v>
      </c>
      <c r="F685" s="132">
        <f t="shared" si="18"/>
        <v>0</v>
      </c>
    </row>
    <row r="686" spans="1:6">
      <c r="A686" s="99" t="s">
        <v>32</v>
      </c>
      <c r="B686" s="99" t="s">
        <v>578</v>
      </c>
      <c r="C686" s="132" t="s">
        <v>11</v>
      </c>
      <c r="D686" s="132">
        <v>150</v>
      </c>
      <c r="E686" s="132">
        <v>0</v>
      </c>
      <c r="F686" s="132">
        <f t="shared" si="18"/>
        <v>0</v>
      </c>
    </row>
    <row r="687" spans="1:6">
      <c r="A687" s="125"/>
      <c r="B687" s="105"/>
      <c r="C687" s="132"/>
      <c r="D687" s="3"/>
      <c r="E687" s="32"/>
      <c r="F687" s="32"/>
    </row>
    <row r="688" spans="1:6">
      <c r="A688" s="124" t="s">
        <v>654</v>
      </c>
      <c r="B688" s="127" t="s">
        <v>207</v>
      </c>
      <c r="C688" s="144"/>
      <c r="D688" s="69"/>
      <c r="E688" s="35"/>
      <c r="F688" s="301">
        <f>SUM(F689:F702)</f>
        <v>0</v>
      </c>
    </row>
    <row r="689" spans="1:6">
      <c r="A689" s="206" t="s">
        <v>10</v>
      </c>
      <c r="B689" s="122" t="s">
        <v>580</v>
      </c>
      <c r="C689" s="148" t="s">
        <v>18</v>
      </c>
      <c r="D689" s="132">
        <v>1</v>
      </c>
      <c r="E689" s="132">
        <v>0</v>
      </c>
      <c r="F689" s="132">
        <f t="shared" si="18"/>
        <v>0</v>
      </c>
    </row>
    <row r="690" spans="1:6">
      <c r="A690" s="206"/>
      <c r="B690" s="122" t="s">
        <v>581</v>
      </c>
      <c r="C690" s="148" t="s">
        <v>18</v>
      </c>
      <c r="D690" s="132">
        <v>1</v>
      </c>
      <c r="E690" s="132">
        <v>0</v>
      </c>
      <c r="F690" s="132">
        <f t="shared" si="18"/>
        <v>0</v>
      </c>
    </row>
    <row r="691" spans="1:6">
      <c r="A691" s="206"/>
      <c r="B691" s="122" t="s">
        <v>582</v>
      </c>
      <c r="C691" s="148" t="s">
        <v>4</v>
      </c>
      <c r="D691" s="132">
        <v>2</v>
      </c>
      <c r="E691" s="132">
        <v>0</v>
      </c>
      <c r="F691" s="132">
        <f t="shared" si="18"/>
        <v>0</v>
      </c>
    </row>
    <row r="692" spans="1:6">
      <c r="A692" s="206"/>
      <c r="B692" s="122" t="s">
        <v>583</v>
      </c>
      <c r="C692" s="148" t="s">
        <v>4</v>
      </c>
      <c r="D692" s="132">
        <v>1</v>
      </c>
      <c r="E692" s="132">
        <v>0</v>
      </c>
      <c r="F692" s="132">
        <f t="shared" si="18"/>
        <v>0</v>
      </c>
    </row>
    <row r="693" spans="1:6">
      <c r="A693" s="206"/>
      <c r="B693" s="122" t="s">
        <v>584</v>
      </c>
      <c r="C693" s="148" t="s">
        <v>4</v>
      </c>
      <c r="D693" s="132">
        <v>1</v>
      </c>
      <c r="E693" s="132">
        <v>0</v>
      </c>
      <c r="F693" s="132">
        <f t="shared" si="18"/>
        <v>0</v>
      </c>
    </row>
    <row r="694" spans="1:6">
      <c r="A694" s="206"/>
      <c r="B694" s="122" t="s">
        <v>585</v>
      </c>
      <c r="C694" s="148" t="s">
        <v>4</v>
      </c>
      <c r="D694" s="132">
        <v>1</v>
      </c>
      <c r="E694" s="132">
        <v>0</v>
      </c>
      <c r="F694" s="132">
        <f t="shared" si="18"/>
        <v>0</v>
      </c>
    </row>
    <row r="695" spans="1:6">
      <c r="A695" s="206" t="s">
        <v>12</v>
      </c>
      <c r="B695" s="122" t="s">
        <v>586</v>
      </c>
      <c r="C695" s="149" t="s">
        <v>4</v>
      </c>
      <c r="D695" s="132">
        <v>7</v>
      </c>
      <c r="E695" s="132">
        <v>0</v>
      </c>
      <c r="F695" s="132">
        <f t="shared" si="18"/>
        <v>0</v>
      </c>
    </row>
    <row r="696" spans="1:6">
      <c r="A696" s="206" t="s">
        <v>13</v>
      </c>
      <c r="B696" s="122" t="s">
        <v>587</v>
      </c>
      <c r="C696" s="149" t="s">
        <v>4</v>
      </c>
      <c r="D696" s="132">
        <v>1</v>
      </c>
      <c r="E696" s="132">
        <v>0</v>
      </c>
      <c r="F696" s="132">
        <f t="shared" si="18"/>
        <v>0</v>
      </c>
    </row>
    <row r="697" spans="1:6">
      <c r="A697" s="206" t="s">
        <v>14</v>
      </c>
      <c r="B697" s="122" t="s">
        <v>588</v>
      </c>
      <c r="C697" s="149" t="s">
        <v>11</v>
      </c>
      <c r="D697" s="132">
        <v>150</v>
      </c>
      <c r="E697" s="132">
        <v>0</v>
      </c>
      <c r="F697" s="132">
        <f t="shared" si="18"/>
        <v>0</v>
      </c>
    </row>
    <row r="698" spans="1:6">
      <c r="A698" s="206" t="s">
        <v>15</v>
      </c>
      <c r="B698" s="98" t="s">
        <v>589</v>
      </c>
      <c r="C698" s="149" t="s">
        <v>11</v>
      </c>
      <c r="D698" s="145">
        <v>10</v>
      </c>
      <c r="E698" s="132">
        <v>0</v>
      </c>
      <c r="F698" s="132">
        <f t="shared" si="18"/>
        <v>0</v>
      </c>
    </row>
    <row r="699" spans="1:6">
      <c r="A699" s="206" t="s">
        <v>16</v>
      </c>
      <c r="B699" s="122" t="s">
        <v>590</v>
      </c>
      <c r="C699" s="149" t="s">
        <v>4</v>
      </c>
      <c r="D699" s="132">
        <v>7</v>
      </c>
      <c r="E699" s="132">
        <v>0</v>
      </c>
      <c r="F699" s="132">
        <f t="shared" si="18"/>
        <v>0</v>
      </c>
    </row>
    <row r="700" spans="1:6">
      <c r="A700" s="206" t="s">
        <v>17</v>
      </c>
      <c r="B700" s="122" t="s">
        <v>591</v>
      </c>
      <c r="C700" s="149" t="s">
        <v>18</v>
      </c>
      <c r="D700" s="145">
        <v>1</v>
      </c>
      <c r="E700" s="132">
        <v>0</v>
      </c>
      <c r="F700" s="132">
        <f t="shared" si="18"/>
        <v>0</v>
      </c>
    </row>
    <row r="701" spans="1:6">
      <c r="A701" s="206" t="s">
        <v>19</v>
      </c>
      <c r="B701" s="98" t="s">
        <v>592</v>
      </c>
      <c r="C701" s="149" t="s">
        <v>18</v>
      </c>
      <c r="D701" s="145">
        <v>1</v>
      </c>
      <c r="E701" s="132">
        <v>0</v>
      </c>
      <c r="F701" s="132">
        <f t="shared" si="18"/>
        <v>0</v>
      </c>
    </row>
    <row r="702" spans="1:6">
      <c r="A702" s="206" t="s">
        <v>20</v>
      </c>
      <c r="B702" s="98" t="s">
        <v>593</v>
      </c>
      <c r="C702" s="148" t="s">
        <v>18</v>
      </c>
      <c r="D702" s="132">
        <v>1</v>
      </c>
      <c r="E702" s="132">
        <v>0</v>
      </c>
      <c r="F702" s="132">
        <f t="shared" si="18"/>
        <v>0</v>
      </c>
    </row>
    <row r="703" spans="1:6">
      <c r="A703" s="124"/>
      <c r="B703" s="96"/>
      <c r="C703" s="132"/>
      <c r="D703" s="3"/>
      <c r="E703" s="32"/>
      <c r="F703" s="32"/>
    </row>
    <row r="704" spans="1:6">
      <c r="A704" s="124" t="s">
        <v>655</v>
      </c>
      <c r="B704" s="100" t="s">
        <v>208</v>
      </c>
      <c r="C704" s="133"/>
      <c r="D704" s="69"/>
      <c r="E704" s="35"/>
      <c r="F704" s="301">
        <f>SUM(F706:F713)</f>
        <v>0</v>
      </c>
    </row>
    <row r="705" spans="1:6">
      <c r="A705" s="198" t="s">
        <v>40</v>
      </c>
      <c r="B705" s="199" t="s">
        <v>656</v>
      </c>
      <c r="C705" s="136"/>
      <c r="D705" s="3"/>
      <c r="E705" s="32"/>
      <c r="F705" s="32"/>
    </row>
    <row r="706" spans="1:6">
      <c r="A706" s="125" t="s">
        <v>10</v>
      </c>
      <c r="B706" s="105" t="s">
        <v>594</v>
      </c>
      <c r="C706" s="148" t="s">
        <v>18</v>
      </c>
      <c r="D706" s="132">
        <v>1</v>
      </c>
      <c r="E706" s="132">
        <v>0</v>
      </c>
      <c r="F706" s="132">
        <f t="shared" si="18"/>
        <v>0</v>
      </c>
    </row>
    <row r="707" spans="1:6">
      <c r="A707" s="125" t="s">
        <v>12</v>
      </c>
      <c r="B707" s="105" t="s">
        <v>595</v>
      </c>
      <c r="C707" s="148" t="s">
        <v>18</v>
      </c>
      <c r="D707" s="132">
        <v>3</v>
      </c>
      <c r="E707" s="132">
        <v>0</v>
      </c>
      <c r="F707" s="132">
        <f t="shared" si="18"/>
        <v>0</v>
      </c>
    </row>
    <row r="708" spans="1:6">
      <c r="A708" s="125" t="s">
        <v>13</v>
      </c>
      <c r="B708" s="98" t="s">
        <v>596</v>
      </c>
      <c r="C708" s="148" t="s">
        <v>0</v>
      </c>
      <c r="D708" s="132">
        <v>7</v>
      </c>
      <c r="E708" s="132">
        <v>0</v>
      </c>
      <c r="F708" s="132">
        <f t="shared" si="18"/>
        <v>0</v>
      </c>
    </row>
    <row r="709" spans="1:6">
      <c r="A709" s="125" t="s">
        <v>14</v>
      </c>
      <c r="B709" s="98" t="s">
        <v>597</v>
      </c>
      <c r="C709" s="148" t="s">
        <v>0</v>
      </c>
      <c r="D709" s="132">
        <v>1</v>
      </c>
      <c r="E709" s="132">
        <v>0</v>
      </c>
      <c r="F709" s="132">
        <f t="shared" si="18"/>
        <v>0</v>
      </c>
    </row>
    <row r="710" spans="1:6">
      <c r="A710" s="125" t="s">
        <v>15</v>
      </c>
      <c r="B710" s="120" t="s">
        <v>598</v>
      </c>
      <c r="C710" s="203" t="s">
        <v>44</v>
      </c>
      <c r="D710" s="147">
        <v>50</v>
      </c>
      <c r="E710" s="132">
        <v>0</v>
      </c>
      <c r="F710" s="132">
        <f t="shared" si="18"/>
        <v>0</v>
      </c>
    </row>
    <row r="711" spans="1:6">
      <c r="A711" s="125" t="s">
        <v>16</v>
      </c>
      <c r="B711" s="98" t="s">
        <v>599</v>
      </c>
      <c r="C711" s="148" t="s">
        <v>44</v>
      </c>
      <c r="D711" s="132">
        <v>250</v>
      </c>
      <c r="E711" s="132">
        <v>0</v>
      </c>
      <c r="F711" s="132">
        <f t="shared" si="18"/>
        <v>0</v>
      </c>
    </row>
    <row r="712" spans="1:6">
      <c r="A712" s="125" t="s">
        <v>17</v>
      </c>
      <c r="B712" s="98" t="s">
        <v>600</v>
      </c>
      <c r="C712" s="148" t="s">
        <v>18</v>
      </c>
      <c r="D712" s="132">
        <v>21</v>
      </c>
      <c r="E712" s="132">
        <v>0</v>
      </c>
      <c r="F712" s="132">
        <f t="shared" si="18"/>
        <v>0</v>
      </c>
    </row>
    <row r="713" spans="1:6">
      <c r="A713" s="125" t="s">
        <v>19</v>
      </c>
      <c r="B713" s="98" t="s">
        <v>601</v>
      </c>
      <c r="C713" s="148" t="s">
        <v>18</v>
      </c>
      <c r="D713" s="132">
        <v>3</v>
      </c>
      <c r="E713" s="132">
        <v>0</v>
      </c>
      <c r="F713" s="132">
        <f t="shared" si="18"/>
        <v>0</v>
      </c>
    </row>
    <row r="714" spans="1:6">
      <c r="A714" s="124"/>
      <c r="B714" s="96"/>
      <c r="C714" s="3"/>
      <c r="D714" s="3"/>
      <c r="E714" s="32"/>
      <c r="F714" s="32"/>
    </row>
    <row r="715" spans="1:6">
      <c r="A715" s="124" t="s">
        <v>657</v>
      </c>
      <c r="B715" s="100" t="s">
        <v>602</v>
      </c>
      <c r="C715" s="69"/>
      <c r="D715" s="69"/>
      <c r="E715" s="35"/>
      <c r="F715" s="301">
        <f>SUM(F717:F757)</f>
        <v>0</v>
      </c>
    </row>
    <row r="716" spans="1:6">
      <c r="A716" s="124"/>
      <c r="B716" s="3" t="s">
        <v>603</v>
      </c>
      <c r="C716" s="3"/>
      <c r="D716" s="3"/>
      <c r="E716" s="32"/>
      <c r="F716" s="32"/>
    </row>
    <row r="717" spans="1:6" ht="22.5">
      <c r="A717" s="125" t="s">
        <v>604</v>
      </c>
      <c r="B717" s="123" t="s">
        <v>605</v>
      </c>
      <c r="C717" s="141" t="s">
        <v>0</v>
      </c>
      <c r="D717" s="141">
        <v>6</v>
      </c>
      <c r="E717" s="132">
        <v>0</v>
      </c>
      <c r="F717" s="132">
        <f t="shared" si="18"/>
        <v>0</v>
      </c>
    </row>
    <row r="718" spans="1:6" ht="31.9" customHeight="1">
      <c r="A718" s="125" t="s">
        <v>606</v>
      </c>
      <c r="B718" s="123" t="s">
        <v>607</v>
      </c>
      <c r="C718" s="141" t="s">
        <v>0</v>
      </c>
      <c r="D718" s="141">
        <v>12</v>
      </c>
      <c r="E718" s="132">
        <v>0</v>
      </c>
      <c r="F718" s="132">
        <f t="shared" si="18"/>
        <v>0</v>
      </c>
    </row>
    <row r="719" spans="1:6" ht="30.6" customHeight="1">
      <c r="A719" s="125" t="s">
        <v>608</v>
      </c>
      <c r="B719" s="123" t="s">
        <v>609</v>
      </c>
      <c r="C719" s="141" t="s">
        <v>0</v>
      </c>
      <c r="D719" s="141">
        <v>12</v>
      </c>
      <c r="E719" s="132">
        <v>0</v>
      </c>
      <c r="F719" s="132">
        <f t="shared" si="18"/>
        <v>0</v>
      </c>
    </row>
    <row r="720" spans="1:6" ht="33.75">
      <c r="A720" s="125" t="s">
        <v>610</v>
      </c>
      <c r="B720" s="123" t="s">
        <v>611</v>
      </c>
      <c r="C720" s="141" t="s">
        <v>0</v>
      </c>
      <c r="D720" s="141">
        <v>6</v>
      </c>
      <c r="E720" s="132">
        <v>0</v>
      </c>
      <c r="F720" s="132">
        <f t="shared" si="18"/>
        <v>0</v>
      </c>
    </row>
    <row r="721" spans="1:6" ht="45">
      <c r="A721" s="125" t="s">
        <v>612</v>
      </c>
      <c r="B721" s="123" t="s">
        <v>613</v>
      </c>
      <c r="C721" s="132" t="s">
        <v>0</v>
      </c>
      <c r="D721" s="132">
        <v>6</v>
      </c>
      <c r="E721" s="132">
        <v>0</v>
      </c>
      <c r="F721" s="132">
        <f t="shared" si="18"/>
        <v>0</v>
      </c>
    </row>
    <row r="722" spans="1:6" ht="33.75">
      <c r="A722" s="285" t="s">
        <v>313</v>
      </c>
      <c r="B722" s="122" t="s">
        <v>314</v>
      </c>
      <c r="C722" s="132" t="s">
        <v>0</v>
      </c>
      <c r="D722" s="132">
        <v>3</v>
      </c>
      <c r="E722" s="132">
        <v>0</v>
      </c>
      <c r="F722" s="132">
        <f t="shared" si="18"/>
        <v>0</v>
      </c>
    </row>
    <row r="723" spans="1:6" ht="28.5" customHeight="1">
      <c r="A723" s="285" t="s">
        <v>606</v>
      </c>
      <c r="B723" s="123" t="s">
        <v>614</v>
      </c>
      <c r="C723" s="141" t="s">
        <v>0</v>
      </c>
      <c r="D723" s="141">
        <v>6</v>
      </c>
      <c r="E723" s="132">
        <v>0</v>
      </c>
      <c r="F723" s="132">
        <f t="shared" si="18"/>
        <v>0</v>
      </c>
    </row>
    <row r="724" spans="1:6" ht="22.5" customHeight="1">
      <c r="A724" s="125" t="s">
        <v>15</v>
      </c>
      <c r="B724" s="98" t="s">
        <v>332</v>
      </c>
      <c r="C724" s="141"/>
      <c r="D724" s="141"/>
      <c r="E724" s="132">
        <v>0</v>
      </c>
      <c r="F724" s="132">
        <f t="shared" si="18"/>
        <v>0</v>
      </c>
    </row>
    <row r="725" spans="1:6">
      <c r="A725" s="130"/>
      <c r="B725" s="109" t="s">
        <v>378</v>
      </c>
      <c r="C725" s="141" t="s">
        <v>0</v>
      </c>
      <c r="D725" s="141">
        <v>24</v>
      </c>
      <c r="E725" s="132">
        <v>0</v>
      </c>
      <c r="F725" s="132">
        <f t="shared" si="18"/>
        <v>0</v>
      </c>
    </row>
    <row r="726" spans="1:6">
      <c r="A726" s="130"/>
      <c r="B726" s="109" t="s">
        <v>615</v>
      </c>
      <c r="C726" s="141" t="s">
        <v>0</v>
      </c>
      <c r="D726" s="141">
        <v>18</v>
      </c>
      <c r="E726" s="132">
        <v>0</v>
      </c>
      <c r="F726" s="132">
        <f t="shared" si="18"/>
        <v>0</v>
      </c>
    </row>
    <row r="727" spans="1:6">
      <c r="A727" s="125" t="s">
        <v>16</v>
      </c>
      <c r="B727" s="3" t="s">
        <v>616</v>
      </c>
      <c r="C727" s="141" t="s">
        <v>0</v>
      </c>
      <c r="D727" s="141">
        <v>66</v>
      </c>
      <c r="E727" s="132">
        <v>0</v>
      </c>
      <c r="F727" s="132">
        <f t="shared" si="18"/>
        <v>0</v>
      </c>
    </row>
    <row r="728" spans="1:6">
      <c r="A728" s="125" t="s">
        <v>17</v>
      </c>
      <c r="B728" s="3" t="s">
        <v>617</v>
      </c>
      <c r="C728" s="141"/>
      <c r="D728" s="141"/>
      <c r="E728" s="132">
        <v>0</v>
      </c>
      <c r="F728" s="132">
        <f t="shared" si="18"/>
        <v>0</v>
      </c>
    </row>
    <row r="729" spans="1:6">
      <c r="A729" s="130"/>
      <c r="B729" s="102" t="s">
        <v>618</v>
      </c>
      <c r="C729" s="141" t="s">
        <v>44</v>
      </c>
      <c r="D729" s="141">
        <v>180</v>
      </c>
      <c r="E729" s="132">
        <v>0</v>
      </c>
      <c r="F729" s="132">
        <f t="shared" si="18"/>
        <v>0</v>
      </c>
    </row>
    <row r="730" spans="1:6">
      <c r="A730" s="130"/>
      <c r="B730" s="102" t="s">
        <v>619</v>
      </c>
      <c r="C730" s="141" t="s">
        <v>44</v>
      </c>
      <c r="D730" s="141">
        <v>420</v>
      </c>
      <c r="E730" s="132">
        <v>0</v>
      </c>
      <c r="F730" s="132">
        <f t="shared" si="18"/>
        <v>0</v>
      </c>
    </row>
    <row r="731" spans="1:6">
      <c r="A731" s="130"/>
      <c r="B731" s="102" t="s">
        <v>620</v>
      </c>
      <c r="C731" s="141" t="s">
        <v>44</v>
      </c>
      <c r="D731" s="146">
        <v>600</v>
      </c>
      <c r="E731" s="132">
        <v>0</v>
      </c>
      <c r="F731" s="132">
        <f t="shared" si="18"/>
        <v>0</v>
      </c>
    </row>
    <row r="732" spans="1:6">
      <c r="A732" s="130"/>
      <c r="B732" s="3" t="s">
        <v>621</v>
      </c>
      <c r="C732" s="141"/>
      <c r="D732" s="141"/>
      <c r="E732" s="132">
        <v>0</v>
      </c>
      <c r="F732" s="132">
        <f t="shared" si="18"/>
        <v>0</v>
      </c>
    </row>
    <row r="733" spans="1:6">
      <c r="A733" s="125" t="s">
        <v>10</v>
      </c>
      <c r="B733" s="98" t="s">
        <v>332</v>
      </c>
      <c r="C733" s="141"/>
      <c r="D733" s="141"/>
      <c r="E733" s="132">
        <v>0</v>
      </c>
      <c r="F733" s="132">
        <f t="shared" si="18"/>
        <v>0</v>
      </c>
    </row>
    <row r="734" spans="1:6">
      <c r="A734" s="130"/>
      <c r="B734" s="3" t="s">
        <v>622</v>
      </c>
      <c r="C734" s="141" t="s">
        <v>0</v>
      </c>
      <c r="D734" s="141">
        <v>24</v>
      </c>
      <c r="E734" s="132">
        <v>0</v>
      </c>
      <c r="F734" s="132">
        <f t="shared" si="18"/>
        <v>0</v>
      </c>
    </row>
    <row r="735" spans="1:6">
      <c r="A735" s="130"/>
      <c r="B735" s="3" t="s">
        <v>623</v>
      </c>
      <c r="C735" s="141" t="s">
        <v>0</v>
      </c>
      <c r="D735" s="141">
        <v>12</v>
      </c>
      <c r="E735" s="132">
        <v>0</v>
      </c>
      <c r="F735" s="132">
        <f t="shared" si="18"/>
        <v>0</v>
      </c>
    </row>
    <row r="736" spans="1:6">
      <c r="A736" s="130"/>
      <c r="B736" s="102" t="s">
        <v>624</v>
      </c>
      <c r="C736" s="141" t="s">
        <v>0</v>
      </c>
      <c r="D736" s="141">
        <v>6</v>
      </c>
      <c r="E736" s="132">
        <v>0</v>
      </c>
      <c r="F736" s="132">
        <f t="shared" si="18"/>
        <v>0</v>
      </c>
    </row>
    <row r="737" spans="1:6">
      <c r="A737" s="125" t="s">
        <v>12</v>
      </c>
      <c r="B737" s="3" t="s">
        <v>617</v>
      </c>
      <c r="C737" s="141"/>
      <c r="D737" s="141"/>
      <c r="E737" s="132">
        <v>0</v>
      </c>
      <c r="F737" s="132">
        <f t="shared" si="18"/>
        <v>0</v>
      </c>
    </row>
    <row r="738" spans="1:6">
      <c r="A738" s="130"/>
      <c r="B738" s="102" t="s">
        <v>625</v>
      </c>
      <c r="C738" s="141" t="s">
        <v>44</v>
      </c>
      <c r="D738" s="141">
        <v>360</v>
      </c>
      <c r="E738" s="132">
        <v>0</v>
      </c>
      <c r="F738" s="132">
        <f t="shared" si="18"/>
        <v>0</v>
      </c>
    </row>
    <row r="739" spans="1:6">
      <c r="A739" s="130"/>
      <c r="B739" s="102" t="s">
        <v>626</v>
      </c>
      <c r="C739" s="141" t="s">
        <v>44</v>
      </c>
      <c r="D739" s="141">
        <v>90</v>
      </c>
      <c r="E739" s="132">
        <v>0</v>
      </c>
      <c r="F739" s="132">
        <f t="shared" si="18"/>
        <v>0</v>
      </c>
    </row>
    <row r="740" spans="1:6">
      <c r="A740" s="130"/>
      <c r="B740" s="102" t="s">
        <v>620</v>
      </c>
      <c r="C740" s="141" t="s">
        <v>44</v>
      </c>
      <c r="D740" s="146">
        <v>360</v>
      </c>
      <c r="E740" s="132">
        <v>0</v>
      </c>
      <c r="F740" s="132">
        <f t="shared" si="18"/>
        <v>0</v>
      </c>
    </row>
    <row r="741" spans="1:6">
      <c r="A741" s="125" t="s">
        <v>13</v>
      </c>
      <c r="B741" s="3" t="s">
        <v>627</v>
      </c>
      <c r="C741" s="141" t="s">
        <v>0</v>
      </c>
      <c r="D741" s="141">
        <v>54</v>
      </c>
      <c r="E741" s="132">
        <v>0</v>
      </c>
      <c r="F741" s="132">
        <f t="shared" si="18"/>
        <v>0</v>
      </c>
    </row>
    <row r="742" spans="1:6">
      <c r="A742" s="125" t="s">
        <v>14</v>
      </c>
      <c r="B742" s="102" t="s">
        <v>628</v>
      </c>
      <c r="C742" s="132" t="s">
        <v>0</v>
      </c>
      <c r="D742" s="132">
        <v>3</v>
      </c>
      <c r="E742" s="132">
        <v>0</v>
      </c>
      <c r="F742" s="132">
        <f t="shared" si="18"/>
        <v>0</v>
      </c>
    </row>
    <row r="743" spans="1:6">
      <c r="A743" s="125"/>
      <c r="B743" s="3" t="s">
        <v>629</v>
      </c>
      <c r="C743" s="3"/>
      <c r="D743" s="3"/>
      <c r="E743" s="32"/>
      <c r="F743" s="32"/>
    </row>
    <row r="744" spans="1:6">
      <c r="A744" s="125"/>
      <c r="B744" s="102" t="s">
        <v>630</v>
      </c>
      <c r="C744" s="3"/>
      <c r="D744" s="3"/>
      <c r="E744" s="32"/>
      <c r="F744" s="32"/>
    </row>
    <row r="745" spans="1:6">
      <c r="A745" s="125"/>
      <c r="B745" s="3" t="s">
        <v>631</v>
      </c>
      <c r="C745" s="3"/>
      <c r="D745" s="3"/>
      <c r="E745" s="32"/>
      <c r="F745" s="32"/>
    </row>
    <row r="746" spans="1:6">
      <c r="A746" s="125"/>
      <c r="B746" s="102" t="s">
        <v>432</v>
      </c>
      <c r="C746" s="3"/>
      <c r="D746" s="3"/>
      <c r="E746" s="32"/>
      <c r="F746" s="32"/>
    </row>
    <row r="747" spans="1:6">
      <c r="A747" s="207"/>
      <c r="B747" s="3" t="s">
        <v>632</v>
      </c>
      <c r="C747" s="3"/>
      <c r="D747" s="3"/>
      <c r="E747" s="32"/>
      <c r="F747" s="32"/>
    </row>
    <row r="748" spans="1:6">
      <c r="A748" s="125" t="s">
        <v>10</v>
      </c>
      <c r="B748" s="98" t="s">
        <v>332</v>
      </c>
      <c r="C748" s="3"/>
      <c r="D748" s="3"/>
      <c r="E748" s="32"/>
      <c r="F748" s="32"/>
    </row>
    <row r="749" spans="1:6">
      <c r="A749" s="130"/>
      <c r="B749" s="102" t="s">
        <v>633</v>
      </c>
      <c r="C749" s="132" t="s">
        <v>0</v>
      </c>
      <c r="D749" s="132">
        <v>18</v>
      </c>
      <c r="E749" s="132">
        <v>0</v>
      </c>
      <c r="F749" s="132">
        <f t="shared" ref="F749:F757" si="19">E749*D749</f>
        <v>0</v>
      </c>
    </row>
    <row r="750" spans="1:6">
      <c r="A750" s="131"/>
      <c r="B750" s="102" t="s">
        <v>634</v>
      </c>
      <c r="C750" s="132" t="s">
        <v>0</v>
      </c>
      <c r="D750" s="132">
        <v>6</v>
      </c>
      <c r="E750" s="132">
        <v>0</v>
      </c>
      <c r="F750" s="132">
        <f t="shared" si="19"/>
        <v>0</v>
      </c>
    </row>
    <row r="751" spans="1:6">
      <c r="A751" s="125" t="s">
        <v>12</v>
      </c>
      <c r="B751" s="3" t="s">
        <v>617</v>
      </c>
      <c r="C751" s="3"/>
      <c r="D751" s="3"/>
      <c r="E751" s="32"/>
      <c r="F751" s="32"/>
    </row>
    <row r="752" spans="1:6">
      <c r="A752" s="131"/>
      <c r="B752" s="98" t="s">
        <v>635</v>
      </c>
      <c r="C752" s="132" t="s">
        <v>44</v>
      </c>
      <c r="D752" s="132">
        <v>240</v>
      </c>
      <c r="E752" s="132">
        <v>0</v>
      </c>
      <c r="F752" s="132">
        <f t="shared" si="19"/>
        <v>0</v>
      </c>
    </row>
    <row r="753" spans="1:6">
      <c r="A753" s="131"/>
      <c r="B753" s="98" t="s">
        <v>636</v>
      </c>
      <c r="C753" s="132" t="s">
        <v>44</v>
      </c>
      <c r="D753" s="132">
        <v>60</v>
      </c>
      <c r="E753" s="132">
        <v>0</v>
      </c>
      <c r="F753" s="132">
        <f t="shared" si="19"/>
        <v>0</v>
      </c>
    </row>
    <row r="754" spans="1:6">
      <c r="A754" s="131"/>
      <c r="B754" s="98" t="s">
        <v>302</v>
      </c>
      <c r="C754" s="132" t="s">
        <v>44</v>
      </c>
      <c r="D754" s="132">
        <v>240</v>
      </c>
      <c r="E754" s="132">
        <v>0</v>
      </c>
      <c r="F754" s="132">
        <f t="shared" si="19"/>
        <v>0</v>
      </c>
    </row>
    <row r="755" spans="1:6">
      <c r="A755" s="125" t="s">
        <v>13</v>
      </c>
      <c r="B755" s="3" t="s">
        <v>637</v>
      </c>
      <c r="C755" s="3"/>
      <c r="D755" s="3"/>
      <c r="E755" s="32"/>
      <c r="F755" s="32"/>
    </row>
    <row r="756" spans="1:6">
      <c r="A756" s="125"/>
      <c r="B756" s="98" t="s">
        <v>638</v>
      </c>
      <c r="C756" s="132" t="s">
        <v>44</v>
      </c>
      <c r="D756" s="132">
        <v>300</v>
      </c>
      <c r="E756" s="132">
        <v>0</v>
      </c>
      <c r="F756" s="132">
        <f t="shared" si="19"/>
        <v>0</v>
      </c>
    </row>
    <row r="757" spans="1:6">
      <c r="A757" s="125"/>
      <c r="B757" s="98" t="s">
        <v>302</v>
      </c>
      <c r="C757" s="132" t="s">
        <v>44</v>
      </c>
      <c r="D757" s="132">
        <v>300</v>
      </c>
      <c r="E757" s="132">
        <v>0</v>
      </c>
      <c r="F757" s="132">
        <f t="shared" si="19"/>
        <v>0</v>
      </c>
    </row>
    <row r="758" spans="1:6">
      <c r="A758" s="236" t="s">
        <v>785</v>
      </c>
      <c r="B758" s="237"/>
      <c r="C758" s="238"/>
      <c r="D758" s="82"/>
      <c r="E758" s="146"/>
      <c r="F758" s="146"/>
    </row>
    <row r="759" spans="1:6">
      <c r="A759" s="236"/>
      <c r="B759" s="237"/>
      <c r="C759" s="238"/>
      <c r="D759" s="238"/>
      <c r="E759" s="146"/>
      <c r="F759" s="146"/>
    </row>
    <row r="760" spans="1:6" ht="13.5" thickBot="1">
      <c r="A760" s="239" t="s">
        <v>158</v>
      </c>
      <c r="B760" s="240" t="s">
        <v>157</v>
      </c>
      <c r="C760" s="241"/>
      <c r="D760" s="241"/>
      <c r="E760" s="329"/>
      <c r="F760" s="329"/>
    </row>
    <row r="761" spans="1:6">
      <c r="A761" s="242" t="s">
        <v>40</v>
      </c>
      <c r="B761" s="243" t="s">
        <v>1140</v>
      </c>
      <c r="C761" s="244"/>
      <c r="D761" s="244"/>
      <c r="E761" s="330"/>
      <c r="F761" s="330"/>
    </row>
    <row r="762" spans="1:6" s="2" customFormat="1">
      <c r="A762" s="236"/>
      <c r="B762" s="237"/>
      <c r="C762" s="238"/>
      <c r="D762" s="238"/>
      <c r="E762" s="146"/>
      <c r="F762" s="146"/>
    </row>
    <row r="763" spans="1:6">
      <c r="A763" s="184"/>
      <c r="B763" s="98" t="s">
        <v>209</v>
      </c>
      <c r="C763" s="150"/>
      <c r="D763" s="150"/>
      <c r="E763" s="136"/>
      <c r="F763" s="136"/>
    </row>
    <row r="764" spans="1:6" ht="22.5">
      <c r="A764" s="184"/>
      <c r="B764" s="98" t="s">
        <v>215</v>
      </c>
      <c r="C764" s="150"/>
      <c r="D764" s="150"/>
      <c r="E764" s="136"/>
      <c r="F764" s="136"/>
    </row>
    <row r="765" spans="1:6" ht="22.5">
      <c r="A765" s="184"/>
      <c r="B765" s="99" t="s">
        <v>216</v>
      </c>
      <c r="C765" s="150"/>
      <c r="D765" s="150"/>
      <c r="E765" s="136"/>
      <c r="F765" s="136"/>
    </row>
    <row r="766" spans="1:6" ht="22.5">
      <c r="A766" s="184"/>
      <c r="B766" s="99" t="s">
        <v>217</v>
      </c>
      <c r="C766" s="150"/>
      <c r="D766" s="150"/>
      <c r="E766" s="136"/>
      <c r="F766" s="136"/>
    </row>
    <row r="767" spans="1:6" ht="22.5">
      <c r="A767" s="184"/>
      <c r="B767" s="99" t="s">
        <v>218</v>
      </c>
      <c r="C767" s="150"/>
      <c r="D767" s="150"/>
      <c r="E767" s="136"/>
      <c r="F767" s="136"/>
    </row>
    <row r="768" spans="1:6" ht="22.5">
      <c r="A768" s="184"/>
      <c r="B768" s="99" t="s">
        <v>219</v>
      </c>
      <c r="C768" s="150"/>
      <c r="D768" s="150"/>
      <c r="E768" s="136"/>
      <c r="F768" s="136"/>
    </row>
    <row r="769" spans="1:6">
      <c r="A769" s="184"/>
      <c r="B769" s="99" t="s">
        <v>220</v>
      </c>
      <c r="C769" s="150"/>
      <c r="D769" s="150"/>
      <c r="E769" s="136"/>
      <c r="F769" s="136"/>
    </row>
    <row r="770" spans="1:6">
      <c r="A770" s="184"/>
      <c r="B770" s="99"/>
      <c r="C770" s="150"/>
      <c r="D770" s="150"/>
      <c r="E770" s="136"/>
      <c r="F770" s="136"/>
    </row>
    <row r="771" spans="1:6">
      <c r="A771" s="184"/>
      <c r="B771" s="99" t="s">
        <v>221</v>
      </c>
      <c r="C771" s="150"/>
      <c r="D771" s="150"/>
      <c r="E771" s="136"/>
      <c r="F771" s="136"/>
    </row>
    <row r="772" spans="1:6">
      <c r="A772" s="184"/>
      <c r="B772" s="99" t="s">
        <v>222</v>
      </c>
      <c r="C772" s="150"/>
      <c r="D772" s="150"/>
      <c r="E772" s="136"/>
      <c r="F772" s="136"/>
    </row>
    <row r="773" spans="1:6">
      <c r="A773" s="184"/>
      <c r="B773" s="99" t="s">
        <v>223</v>
      </c>
      <c r="C773" s="150"/>
      <c r="D773" s="150"/>
      <c r="E773" s="136"/>
      <c r="F773" s="136"/>
    </row>
    <row r="774" spans="1:6">
      <c r="A774" s="184"/>
      <c r="B774" s="99" t="s">
        <v>224</v>
      </c>
      <c r="C774" s="150"/>
      <c r="D774" s="150"/>
      <c r="E774" s="136"/>
      <c r="F774" s="136"/>
    </row>
    <row r="775" spans="1:6">
      <c r="A775" s="184"/>
      <c r="B775" s="99" t="s">
        <v>225</v>
      </c>
      <c r="C775" s="150"/>
      <c r="D775" s="150"/>
      <c r="E775" s="136"/>
      <c r="F775" s="136"/>
    </row>
    <row r="776" spans="1:6">
      <c r="A776" s="184"/>
      <c r="B776" s="99" t="s">
        <v>226</v>
      </c>
      <c r="C776" s="150"/>
      <c r="D776" s="150"/>
      <c r="E776" s="136"/>
      <c r="F776" s="136"/>
    </row>
    <row r="777" spans="1:6">
      <c r="A777" s="184"/>
      <c r="B777" s="99" t="s">
        <v>227</v>
      </c>
      <c r="C777" s="150"/>
      <c r="D777" s="150"/>
      <c r="E777" s="136"/>
      <c r="F777" s="136"/>
    </row>
    <row r="778" spans="1:6">
      <c r="A778" s="184"/>
      <c r="B778" s="99" t="s">
        <v>228</v>
      </c>
      <c r="C778" s="150"/>
      <c r="D778" s="150"/>
      <c r="E778" s="136"/>
      <c r="F778" s="136"/>
    </row>
    <row r="779" spans="1:6">
      <c r="A779" s="184"/>
      <c r="B779" s="99" t="s">
        <v>229</v>
      </c>
      <c r="C779" s="150"/>
      <c r="D779" s="150"/>
      <c r="E779" s="136"/>
      <c r="F779" s="136"/>
    </row>
    <row r="780" spans="1:6">
      <c r="A780" s="184"/>
      <c r="B780" s="99" t="s">
        <v>230</v>
      </c>
      <c r="C780" s="150"/>
      <c r="D780" s="150"/>
      <c r="E780" s="136"/>
      <c r="F780" s="136"/>
    </row>
    <row r="781" spans="1:6">
      <c r="A781" s="184"/>
      <c r="B781" s="99" t="s">
        <v>231</v>
      </c>
      <c r="C781" s="150"/>
      <c r="D781" s="150"/>
      <c r="E781" s="136"/>
      <c r="F781" s="136"/>
    </row>
    <row r="782" spans="1:6">
      <c r="A782" s="184"/>
      <c r="B782" s="99" t="s">
        <v>232</v>
      </c>
      <c r="C782" s="150"/>
      <c r="D782" s="150"/>
      <c r="E782" s="136"/>
      <c r="F782" s="136"/>
    </row>
    <row r="783" spans="1:6">
      <c r="A783" s="184"/>
      <c r="B783" s="99" t="s">
        <v>233</v>
      </c>
      <c r="C783" s="150"/>
      <c r="D783" s="150"/>
      <c r="E783" s="136"/>
      <c r="F783" s="136"/>
    </row>
    <row r="784" spans="1:6">
      <c r="A784" s="184"/>
      <c r="B784" s="99" t="s">
        <v>234</v>
      </c>
      <c r="C784" s="150"/>
      <c r="D784" s="150"/>
      <c r="E784" s="136"/>
      <c r="F784" s="136"/>
    </row>
    <row r="785" spans="1:6">
      <c r="A785" s="184"/>
      <c r="B785" s="99" t="s">
        <v>235</v>
      </c>
      <c r="C785" s="150"/>
      <c r="D785" s="150"/>
      <c r="E785" s="136"/>
      <c r="F785" s="136"/>
    </row>
    <row r="786" spans="1:6">
      <c r="A786" s="184"/>
      <c r="B786" s="99" t="s">
        <v>236</v>
      </c>
      <c r="C786" s="150"/>
      <c r="D786" s="150"/>
      <c r="E786" s="136"/>
      <c r="F786" s="136"/>
    </row>
    <row r="787" spans="1:6">
      <c r="A787" s="184"/>
      <c r="B787" s="99" t="s">
        <v>237</v>
      </c>
      <c r="C787" s="150"/>
      <c r="D787" s="150"/>
      <c r="E787" s="136"/>
      <c r="F787" s="136"/>
    </row>
    <row r="788" spans="1:6">
      <c r="A788" s="184"/>
      <c r="B788" s="99" t="s">
        <v>238</v>
      </c>
      <c r="C788" s="150"/>
      <c r="D788" s="150"/>
      <c r="E788" s="136"/>
      <c r="F788" s="136"/>
    </row>
    <row r="789" spans="1:6">
      <c r="A789" s="184"/>
      <c r="B789" s="99" t="s">
        <v>239</v>
      </c>
      <c r="C789" s="150"/>
      <c r="D789" s="150"/>
      <c r="E789" s="136"/>
      <c r="F789" s="136"/>
    </row>
    <row r="790" spans="1:6">
      <c r="A790" s="184"/>
      <c r="B790" s="99" t="s">
        <v>240</v>
      </c>
      <c r="C790" s="150"/>
      <c r="D790" s="150"/>
      <c r="E790" s="136"/>
      <c r="F790" s="136"/>
    </row>
    <row r="791" spans="1:6">
      <c r="A791" s="184"/>
      <c r="B791" s="99" t="s">
        <v>241</v>
      </c>
      <c r="C791" s="150"/>
      <c r="D791" s="150"/>
      <c r="E791" s="136"/>
      <c r="F791" s="136"/>
    </row>
    <row r="792" spans="1:6">
      <c r="A792" s="184"/>
      <c r="B792" s="99" t="s">
        <v>242</v>
      </c>
      <c r="C792" s="150"/>
      <c r="D792" s="150"/>
      <c r="E792" s="136"/>
      <c r="F792" s="136"/>
    </row>
    <row r="793" spans="1:6">
      <c r="A793" s="184"/>
      <c r="B793" s="99" t="s">
        <v>243</v>
      </c>
      <c r="C793" s="150"/>
      <c r="D793" s="150"/>
      <c r="E793" s="136"/>
      <c r="F793" s="136"/>
    </row>
    <row r="794" spans="1:6">
      <c r="A794" s="184"/>
      <c r="B794" s="99" t="s">
        <v>244</v>
      </c>
      <c r="C794" s="150"/>
      <c r="D794" s="150"/>
      <c r="E794" s="136"/>
      <c r="F794" s="136"/>
    </row>
    <row r="795" spans="1:6">
      <c r="A795" s="184"/>
      <c r="B795" s="99" t="s">
        <v>245</v>
      </c>
      <c r="C795" s="150"/>
      <c r="D795" s="150"/>
      <c r="E795" s="136"/>
      <c r="F795" s="136"/>
    </row>
    <row r="796" spans="1:6">
      <c r="A796" s="184"/>
      <c r="B796" s="99" t="s">
        <v>246</v>
      </c>
      <c r="C796" s="150"/>
      <c r="D796" s="150"/>
      <c r="E796" s="136"/>
      <c r="F796" s="136"/>
    </row>
    <row r="797" spans="1:6">
      <c r="A797" s="184"/>
      <c r="B797" s="99" t="s">
        <v>247</v>
      </c>
      <c r="C797" s="150"/>
      <c r="D797" s="150"/>
      <c r="E797" s="136"/>
      <c r="F797" s="136"/>
    </row>
    <row r="798" spans="1:6">
      <c r="A798" s="184"/>
      <c r="B798" s="99" t="s">
        <v>248</v>
      </c>
      <c r="C798" s="150"/>
      <c r="D798" s="150"/>
      <c r="E798" s="136"/>
      <c r="F798" s="136"/>
    </row>
    <row r="799" spans="1:6">
      <c r="A799" s="184"/>
      <c r="B799" s="99" t="s">
        <v>249</v>
      </c>
      <c r="C799" s="150"/>
      <c r="D799" s="150"/>
      <c r="E799" s="136"/>
      <c r="F799" s="136"/>
    </row>
    <row r="800" spans="1:6">
      <c r="A800" s="184"/>
      <c r="B800" s="99" t="s">
        <v>250</v>
      </c>
      <c r="C800" s="150"/>
      <c r="D800" s="150"/>
      <c r="E800" s="136"/>
      <c r="F800" s="136"/>
    </row>
    <row r="801" spans="1:6">
      <c r="A801" s="184"/>
      <c r="B801" s="99" t="s">
        <v>251</v>
      </c>
      <c r="C801" s="150"/>
      <c r="D801" s="150"/>
      <c r="E801" s="136"/>
      <c r="F801" s="136"/>
    </row>
    <row r="802" spans="1:6">
      <c r="A802" s="184"/>
      <c r="B802" s="179" t="s">
        <v>762</v>
      </c>
      <c r="C802" s="150"/>
      <c r="D802" s="150"/>
      <c r="E802" s="136"/>
      <c r="F802" s="136"/>
    </row>
    <row r="803" spans="1:6">
      <c r="A803" s="184"/>
      <c r="B803" s="313" t="str">
        <f>B289</f>
        <v>VSA POTREBNA GRADBENA DELA _ PREBOJI, UTORI, IZREZI</v>
      </c>
      <c r="C803" s="150"/>
      <c r="D803" s="150"/>
      <c r="E803" s="136"/>
      <c r="F803" s="136"/>
    </row>
    <row r="804" spans="1:6">
      <c r="A804" s="184"/>
      <c r="B804" s="179"/>
      <c r="C804" s="150"/>
      <c r="D804" s="150"/>
      <c r="E804" s="136"/>
      <c r="F804" s="136"/>
    </row>
    <row r="805" spans="1:6">
      <c r="A805" s="184" t="s">
        <v>763</v>
      </c>
      <c r="B805" s="182" t="s">
        <v>764</v>
      </c>
      <c r="C805" s="183"/>
      <c r="D805" s="183"/>
      <c r="E805" s="193"/>
      <c r="F805" s="339">
        <f>SUM(F808:F853)</f>
        <v>0</v>
      </c>
    </row>
    <row r="806" spans="1:6">
      <c r="A806" s="181" t="s">
        <v>765</v>
      </c>
      <c r="B806" s="245" t="s">
        <v>766</v>
      </c>
      <c r="C806" s="150"/>
      <c r="D806" s="150"/>
      <c r="E806" s="136"/>
      <c r="F806" s="136"/>
    </row>
    <row r="807" spans="1:6">
      <c r="A807" s="245" t="s">
        <v>10</v>
      </c>
      <c r="B807" s="245" t="s">
        <v>659</v>
      </c>
      <c r="C807" s="246"/>
      <c r="D807" s="246"/>
      <c r="E807" s="331"/>
      <c r="F807" s="331"/>
    </row>
    <row r="808" spans="1:6">
      <c r="A808" s="245"/>
      <c r="B808" s="248" t="s">
        <v>1198</v>
      </c>
      <c r="C808" s="3"/>
      <c r="D808" s="3"/>
      <c r="E808" s="32"/>
      <c r="F808" s="32"/>
    </row>
    <row r="809" spans="1:6">
      <c r="A809" s="245" t="s">
        <v>12</v>
      </c>
      <c r="B809" s="245" t="s">
        <v>661</v>
      </c>
      <c r="C809" s="3"/>
      <c r="D809" s="3"/>
      <c r="E809" s="32"/>
      <c r="F809" s="32"/>
    </row>
    <row r="810" spans="1:6">
      <c r="A810" s="245"/>
      <c r="B810" s="248" t="s">
        <v>1198</v>
      </c>
      <c r="C810" s="3"/>
      <c r="D810" s="3"/>
      <c r="E810" s="32"/>
      <c r="F810" s="32"/>
    </row>
    <row r="811" spans="1:6" ht="33.75">
      <c r="A811" s="245" t="s">
        <v>13</v>
      </c>
      <c r="B811" s="151" t="s">
        <v>662</v>
      </c>
      <c r="C811" s="3"/>
      <c r="D811" s="3"/>
      <c r="E811" s="32"/>
      <c r="F811" s="32"/>
    </row>
    <row r="812" spans="1:6">
      <c r="A812" s="245"/>
      <c r="B812" s="248" t="s">
        <v>663</v>
      </c>
      <c r="C812" s="246" t="s">
        <v>18</v>
      </c>
      <c r="D812" s="247">
        <v>2</v>
      </c>
      <c r="E812" s="331">
        <v>0</v>
      </c>
      <c r="F812" s="331">
        <f t="shared" ref="F812:F853" si="20">E812*D812</f>
        <v>0</v>
      </c>
    </row>
    <row r="813" spans="1:6">
      <c r="A813" s="245" t="s">
        <v>14</v>
      </c>
      <c r="B813" s="245" t="s">
        <v>664</v>
      </c>
      <c r="C813" s="246"/>
      <c r="D813" s="247"/>
      <c r="E813" s="331">
        <v>0</v>
      </c>
      <c r="F813" s="331">
        <f t="shared" si="20"/>
        <v>0</v>
      </c>
    </row>
    <row r="814" spans="1:6">
      <c r="A814" s="245"/>
      <c r="B814" s="248" t="s">
        <v>1041</v>
      </c>
      <c r="C814" s="246" t="s">
        <v>11</v>
      </c>
      <c r="D814" s="247">
        <v>45</v>
      </c>
      <c r="E814" s="331">
        <v>0</v>
      </c>
      <c r="F814" s="331">
        <f t="shared" si="20"/>
        <v>0</v>
      </c>
    </row>
    <row r="815" spans="1:6">
      <c r="A815" s="245" t="s">
        <v>15</v>
      </c>
      <c r="B815" s="245" t="s">
        <v>665</v>
      </c>
      <c r="C815" s="249" t="s">
        <v>11</v>
      </c>
      <c r="D815" s="250">
        <v>45</v>
      </c>
      <c r="E815" s="331">
        <v>0</v>
      </c>
      <c r="F815" s="331">
        <f t="shared" si="20"/>
        <v>0</v>
      </c>
    </row>
    <row r="816" spans="1:6">
      <c r="A816" s="245" t="s">
        <v>16</v>
      </c>
      <c r="B816" s="251" t="s">
        <v>666</v>
      </c>
      <c r="C816" s="246"/>
      <c r="D816" s="247"/>
      <c r="E816" s="331">
        <v>0</v>
      </c>
      <c r="F816" s="331">
        <f t="shared" si="20"/>
        <v>0</v>
      </c>
    </row>
    <row r="817" spans="1:6">
      <c r="A817" s="251" t="s">
        <v>667</v>
      </c>
      <c r="B817" s="245" t="s">
        <v>668</v>
      </c>
      <c r="C817" s="246"/>
      <c r="D817" s="247"/>
      <c r="E817" s="331">
        <v>0</v>
      </c>
      <c r="F817" s="331">
        <f t="shared" si="20"/>
        <v>0</v>
      </c>
    </row>
    <row r="818" spans="1:6">
      <c r="A818" s="245"/>
      <c r="B818" s="248" t="s">
        <v>669</v>
      </c>
      <c r="C818" s="246" t="s">
        <v>4</v>
      </c>
      <c r="D818" s="247">
        <v>2</v>
      </c>
      <c r="E818" s="331">
        <v>0</v>
      </c>
      <c r="F818" s="331">
        <f t="shared" si="20"/>
        <v>0</v>
      </c>
    </row>
    <row r="819" spans="1:6">
      <c r="A819" s="251" t="s">
        <v>658</v>
      </c>
      <c r="B819" s="251" t="s">
        <v>670</v>
      </c>
      <c r="C819" s="246"/>
      <c r="D819" s="3"/>
      <c r="E819" s="331">
        <v>0</v>
      </c>
      <c r="F819" s="331">
        <f t="shared" si="20"/>
        <v>0</v>
      </c>
    </row>
    <row r="820" spans="1:6">
      <c r="A820" s="252"/>
      <c r="B820" s="253" t="s">
        <v>671</v>
      </c>
      <c r="C820" s="254" t="s">
        <v>4</v>
      </c>
      <c r="D820" s="255">
        <v>1</v>
      </c>
      <c r="E820" s="331">
        <v>0</v>
      </c>
      <c r="F820" s="331">
        <f t="shared" si="20"/>
        <v>0</v>
      </c>
    </row>
    <row r="821" spans="1:6">
      <c r="A821" s="245" t="s">
        <v>17</v>
      </c>
      <c r="B821" s="245" t="s">
        <v>672</v>
      </c>
      <c r="C821" s="246"/>
      <c r="D821" s="247"/>
      <c r="E821" s="331">
        <v>0</v>
      </c>
      <c r="F821" s="331">
        <f t="shared" si="20"/>
        <v>0</v>
      </c>
    </row>
    <row r="822" spans="1:6">
      <c r="A822" s="245"/>
      <c r="B822" s="248" t="s">
        <v>660</v>
      </c>
      <c r="C822" s="246" t="s">
        <v>82</v>
      </c>
      <c r="D822" s="247">
        <v>8</v>
      </c>
      <c r="E822" s="331">
        <v>0</v>
      </c>
      <c r="F822" s="331">
        <f t="shared" si="20"/>
        <v>0</v>
      </c>
    </row>
    <row r="823" spans="1:6">
      <c r="A823" s="152" t="s">
        <v>19</v>
      </c>
      <c r="B823" s="153" t="s">
        <v>673</v>
      </c>
      <c r="C823" s="154"/>
      <c r="D823" s="132"/>
      <c r="E823" s="331">
        <v>0</v>
      </c>
      <c r="F823" s="331">
        <f t="shared" si="20"/>
        <v>0</v>
      </c>
    </row>
    <row r="824" spans="1:6">
      <c r="A824" s="152"/>
      <c r="B824" s="155" t="s">
        <v>674</v>
      </c>
      <c r="C824" s="154" t="s">
        <v>18</v>
      </c>
      <c r="D824" s="132">
        <v>2</v>
      </c>
      <c r="E824" s="331">
        <v>0</v>
      </c>
      <c r="F824" s="331">
        <f t="shared" si="20"/>
        <v>0</v>
      </c>
    </row>
    <row r="825" spans="1:6">
      <c r="A825" s="245" t="s">
        <v>20</v>
      </c>
      <c r="B825" s="245" t="s">
        <v>675</v>
      </c>
      <c r="C825" s="154" t="s">
        <v>18</v>
      </c>
      <c r="D825" s="132">
        <v>1</v>
      </c>
      <c r="E825" s="331">
        <v>0</v>
      </c>
      <c r="F825" s="331">
        <f t="shared" si="20"/>
        <v>0</v>
      </c>
    </row>
    <row r="826" spans="1:6">
      <c r="A826" s="156" t="s">
        <v>24</v>
      </c>
      <c r="B826" s="157" t="s">
        <v>676</v>
      </c>
      <c r="C826" s="158" t="s">
        <v>11</v>
      </c>
      <c r="D826" s="82">
        <v>45</v>
      </c>
      <c r="E826" s="331">
        <v>0</v>
      </c>
      <c r="F826" s="331">
        <f t="shared" si="20"/>
        <v>0</v>
      </c>
    </row>
    <row r="827" spans="1:6" ht="22.5">
      <c r="A827" s="156" t="s">
        <v>25</v>
      </c>
      <c r="B827" s="159" t="s">
        <v>677</v>
      </c>
      <c r="C827" s="160"/>
      <c r="D827" s="217"/>
      <c r="E827" s="331">
        <v>0</v>
      </c>
      <c r="F827" s="331">
        <f t="shared" si="20"/>
        <v>0</v>
      </c>
    </row>
    <row r="828" spans="1:6" ht="22.5">
      <c r="A828" s="286"/>
      <c r="B828" s="159" t="s">
        <v>678</v>
      </c>
      <c r="C828" s="160" t="s">
        <v>11</v>
      </c>
      <c r="D828" s="82">
        <v>45</v>
      </c>
      <c r="E828" s="331">
        <v>0</v>
      </c>
      <c r="F828" s="331">
        <f t="shared" si="20"/>
        <v>0</v>
      </c>
    </row>
    <row r="829" spans="1:6">
      <c r="A829" s="156"/>
      <c r="B829" s="157"/>
      <c r="C829" s="158"/>
      <c r="D829" s="82"/>
      <c r="E829" s="331">
        <v>0</v>
      </c>
      <c r="F829" s="331">
        <f t="shared" si="20"/>
        <v>0</v>
      </c>
    </row>
    <row r="830" spans="1:6">
      <c r="A830" s="156" t="s">
        <v>767</v>
      </c>
      <c r="B830" s="157" t="s">
        <v>768</v>
      </c>
      <c r="C830" s="158"/>
      <c r="D830" s="82"/>
      <c r="E830" s="331">
        <v>0</v>
      </c>
      <c r="F830" s="331">
        <f t="shared" si="20"/>
        <v>0</v>
      </c>
    </row>
    <row r="831" spans="1:6">
      <c r="A831" s="156" t="s">
        <v>26</v>
      </c>
      <c r="B831" s="157" t="s">
        <v>679</v>
      </c>
      <c r="C831" s="158"/>
      <c r="D831" s="82"/>
      <c r="E831" s="331">
        <v>0</v>
      </c>
      <c r="F831" s="331">
        <f t="shared" si="20"/>
        <v>0</v>
      </c>
    </row>
    <row r="832" spans="1:6">
      <c r="A832" s="245"/>
      <c r="B832" s="248" t="s">
        <v>660</v>
      </c>
      <c r="C832" s="246" t="s">
        <v>82</v>
      </c>
      <c r="D832" s="247">
        <v>8</v>
      </c>
      <c r="E832" s="331">
        <v>0</v>
      </c>
      <c r="F832" s="331">
        <f t="shared" si="20"/>
        <v>0</v>
      </c>
    </row>
    <row r="833" spans="1:6" ht="22.5">
      <c r="A833" s="156" t="s">
        <v>8</v>
      </c>
      <c r="B833" s="161" t="s">
        <v>680</v>
      </c>
      <c r="C833" s="162"/>
      <c r="D833" s="132"/>
      <c r="E833" s="331">
        <v>0</v>
      </c>
      <c r="F833" s="331">
        <f t="shared" si="20"/>
        <v>0</v>
      </c>
    </row>
    <row r="834" spans="1:6" ht="22.5">
      <c r="A834" s="287"/>
      <c r="B834" s="161" t="s">
        <v>681</v>
      </c>
      <c r="C834" s="162"/>
      <c r="D834" s="82"/>
      <c r="E834" s="331">
        <v>0</v>
      </c>
      <c r="F834" s="331">
        <f t="shared" si="20"/>
        <v>0</v>
      </c>
    </row>
    <row r="835" spans="1:6">
      <c r="A835" s="287"/>
      <c r="B835" s="163" t="s">
        <v>682</v>
      </c>
      <c r="C835" s="162" t="s">
        <v>11</v>
      </c>
      <c r="D835" s="82">
        <v>40</v>
      </c>
      <c r="E835" s="331">
        <v>0</v>
      </c>
      <c r="F835" s="331">
        <f t="shared" si="20"/>
        <v>0</v>
      </c>
    </row>
    <row r="836" spans="1:6">
      <c r="A836" s="287"/>
      <c r="B836" s="163" t="s">
        <v>683</v>
      </c>
      <c r="C836" s="162" t="s">
        <v>11</v>
      </c>
      <c r="D836" s="82">
        <v>170</v>
      </c>
      <c r="E836" s="331">
        <v>0</v>
      </c>
      <c r="F836" s="331">
        <f t="shared" si="20"/>
        <v>0</v>
      </c>
    </row>
    <row r="837" spans="1:6">
      <c r="A837" s="287"/>
      <c r="B837" s="163" t="s">
        <v>684</v>
      </c>
      <c r="C837" s="162" t="s">
        <v>11</v>
      </c>
      <c r="D837" s="82">
        <v>40</v>
      </c>
      <c r="E837" s="331">
        <v>0</v>
      </c>
      <c r="F837" s="331">
        <f t="shared" si="20"/>
        <v>0</v>
      </c>
    </row>
    <row r="838" spans="1:6">
      <c r="A838" s="287"/>
      <c r="B838" s="163" t="s">
        <v>685</v>
      </c>
      <c r="C838" s="162" t="s">
        <v>11</v>
      </c>
      <c r="D838" s="82">
        <v>70</v>
      </c>
      <c r="E838" s="331">
        <v>0</v>
      </c>
      <c r="F838" s="331">
        <f t="shared" si="20"/>
        <v>0</v>
      </c>
    </row>
    <row r="839" spans="1:6">
      <c r="A839" s="166" t="s">
        <v>9</v>
      </c>
      <c r="B839" s="164" t="s">
        <v>686</v>
      </c>
      <c r="C839" s="190"/>
      <c r="D839" s="209"/>
      <c r="E839" s="331">
        <v>0</v>
      </c>
      <c r="F839" s="331">
        <f t="shared" si="20"/>
        <v>0</v>
      </c>
    </row>
    <row r="840" spans="1:6">
      <c r="A840" s="166"/>
      <c r="B840" s="164" t="s">
        <v>687</v>
      </c>
      <c r="C840" s="190" t="s">
        <v>4</v>
      </c>
      <c r="D840" s="209">
        <v>25</v>
      </c>
      <c r="E840" s="331">
        <v>0</v>
      </c>
      <c r="F840" s="331">
        <f t="shared" si="20"/>
        <v>0</v>
      </c>
    </row>
    <row r="841" spans="1:6">
      <c r="A841" s="166"/>
      <c r="B841" s="164" t="s">
        <v>688</v>
      </c>
      <c r="C841" s="190" t="s">
        <v>4</v>
      </c>
      <c r="D841" s="209">
        <v>4</v>
      </c>
      <c r="E841" s="331">
        <v>0</v>
      </c>
      <c r="F841" s="331">
        <f t="shared" si="20"/>
        <v>0</v>
      </c>
    </row>
    <row r="842" spans="1:6">
      <c r="A842" s="166"/>
      <c r="B842" s="164" t="s">
        <v>689</v>
      </c>
      <c r="C842" s="190" t="s">
        <v>4</v>
      </c>
      <c r="D842" s="209">
        <v>6</v>
      </c>
      <c r="E842" s="331">
        <v>0</v>
      </c>
      <c r="F842" s="331">
        <f t="shared" si="20"/>
        <v>0</v>
      </c>
    </row>
    <row r="843" spans="1:6">
      <c r="A843" s="166" t="s">
        <v>690</v>
      </c>
      <c r="B843" s="164" t="s">
        <v>691</v>
      </c>
      <c r="C843" s="190"/>
      <c r="D843" s="209"/>
      <c r="E843" s="331">
        <v>0</v>
      </c>
      <c r="F843" s="331">
        <f t="shared" si="20"/>
        <v>0</v>
      </c>
    </row>
    <row r="844" spans="1:6">
      <c r="A844" s="166"/>
      <c r="B844" s="164" t="s">
        <v>687</v>
      </c>
      <c r="C844" s="190" t="s">
        <v>4</v>
      </c>
      <c r="D844" s="209">
        <v>2</v>
      </c>
      <c r="E844" s="331">
        <v>0</v>
      </c>
      <c r="F844" s="331">
        <f t="shared" si="20"/>
        <v>0</v>
      </c>
    </row>
    <row r="845" spans="1:6" ht="22.5">
      <c r="A845" s="166" t="s">
        <v>32</v>
      </c>
      <c r="B845" s="165" t="s">
        <v>692</v>
      </c>
      <c r="C845" s="190"/>
      <c r="D845" s="209"/>
      <c r="E845" s="331">
        <v>0</v>
      </c>
      <c r="F845" s="331">
        <f t="shared" si="20"/>
        <v>0</v>
      </c>
    </row>
    <row r="846" spans="1:6">
      <c r="A846" s="166"/>
      <c r="B846" s="164" t="s">
        <v>693</v>
      </c>
      <c r="C846" s="190" t="s">
        <v>4</v>
      </c>
      <c r="D846" s="209">
        <v>2</v>
      </c>
      <c r="E846" s="331">
        <v>0</v>
      </c>
      <c r="F846" s="331">
        <f t="shared" si="20"/>
        <v>0</v>
      </c>
    </row>
    <row r="847" spans="1:6" ht="22.5">
      <c r="A847" s="166" t="s">
        <v>36</v>
      </c>
      <c r="B847" s="167" t="s">
        <v>694</v>
      </c>
      <c r="C847" s="3"/>
      <c r="D847" s="3"/>
      <c r="E847" s="331">
        <v>0</v>
      </c>
      <c r="F847" s="331">
        <f t="shared" si="20"/>
        <v>0</v>
      </c>
    </row>
    <row r="848" spans="1:6">
      <c r="A848" s="166"/>
      <c r="B848" s="168" t="s">
        <v>695</v>
      </c>
      <c r="C848" s="190" t="s">
        <v>18</v>
      </c>
      <c r="D848" s="209">
        <v>1</v>
      </c>
      <c r="E848" s="331">
        <v>0</v>
      </c>
      <c r="F848" s="331">
        <f t="shared" si="20"/>
        <v>0</v>
      </c>
    </row>
    <row r="849" spans="1:6">
      <c r="A849" s="166"/>
      <c r="B849" s="168" t="s">
        <v>696</v>
      </c>
      <c r="C849" s="190" t="s">
        <v>18</v>
      </c>
      <c r="D849" s="209">
        <v>2</v>
      </c>
      <c r="E849" s="331">
        <v>0</v>
      </c>
      <c r="F849" s="331">
        <f t="shared" si="20"/>
        <v>0</v>
      </c>
    </row>
    <row r="850" spans="1:6">
      <c r="A850" s="166" t="s">
        <v>37</v>
      </c>
      <c r="B850" s="245" t="s">
        <v>697</v>
      </c>
      <c r="C850" s="190"/>
      <c r="D850" s="209"/>
      <c r="E850" s="331">
        <v>0</v>
      </c>
      <c r="F850" s="331">
        <f t="shared" si="20"/>
        <v>0</v>
      </c>
    </row>
    <row r="851" spans="1:6">
      <c r="A851" s="166"/>
      <c r="B851" s="248" t="s">
        <v>698</v>
      </c>
      <c r="C851" s="169" t="s">
        <v>18</v>
      </c>
      <c r="D851" s="209">
        <v>1</v>
      </c>
      <c r="E851" s="331">
        <v>0</v>
      </c>
      <c r="F851" s="331">
        <f t="shared" si="20"/>
        <v>0</v>
      </c>
    </row>
    <row r="852" spans="1:6">
      <c r="A852" s="156" t="s">
        <v>38</v>
      </c>
      <c r="B852" s="245" t="s">
        <v>699</v>
      </c>
      <c r="C852" s="169" t="s">
        <v>7</v>
      </c>
      <c r="D852" s="209">
        <v>220</v>
      </c>
      <c r="E852" s="331">
        <v>0</v>
      </c>
      <c r="F852" s="331">
        <f t="shared" si="20"/>
        <v>0</v>
      </c>
    </row>
    <row r="853" spans="1:6">
      <c r="A853" s="170" t="s">
        <v>39</v>
      </c>
      <c r="B853" s="171" t="s">
        <v>700</v>
      </c>
      <c r="C853" s="169" t="s">
        <v>18</v>
      </c>
      <c r="D853" s="209">
        <v>1</v>
      </c>
      <c r="E853" s="331">
        <v>0</v>
      </c>
      <c r="F853" s="331">
        <f t="shared" si="20"/>
        <v>0</v>
      </c>
    </row>
    <row r="854" spans="1:6">
      <c r="A854" s="166"/>
      <c r="B854" s="164"/>
      <c r="C854" s="190"/>
      <c r="D854" s="190"/>
      <c r="E854" s="132"/>
      <c r="F854" s="132"/>
    </row>
    <row r="855" spans="1:6">
      <c r="A855" s="184" t="s">
        <v>770</v>
      </c>
      <c r="B855" s="182" t="s">
        <v>769</v>
      </c>
      <c r="C855" s="183"/>
      <c r="D855" s="183"/>
      <c r="E855" s="193"/>
      <c r="F855" s="339">
        <f>SUM(F856:F898)</f>
        <v>0</v>
      </c>
    </row>
    <row r="856" spans="1:6">
      <c r="A856" s="166" t="s">
        <v>10</v>
      </c>
      <c r="B856" s="164" t="s">
        <v>702</v>
      </c>
      <c r="C856" s="190" t="s">
        <v>18</v>
      </c>
      <c r="D856" s="209">
        <v>1</v>
      </c>
      <c r="E856" s="132">
        <v>0</v>
      </c>
      <c r="F856" s="132">
        <f>E856*D856</f>
        <v>0</v>
      </c>
    </row>
    <row r="857" spans="1:6">
      <c r="A857" s="166" t="s">
        <v>12</v>
      </c>
      <c r="B857" s="164" t="s">
        <v>703</v>
      </c>
      <c r="C857" s="190"/>
      <c r="D857" s="209"/>
      <c r="E857" s="132">
        <v>0</v>
      </c>
      <c r="F857" s="132">
        <f t="shared" ref="F857:F898" si="21">E857*D857</f>
        <v>0</v>
      </c>
    </row>
    <row r="858" spans="1:6">
      <c r="A858" s="166"/>
      <c r="B858" s="173" t="s">
        <v>704</v>
      </c>
      <c r="C858" s="190" t="s">
        <v>18</v>
      </c>
      <c r="D858" s="209">
        <v>1</v>
      </c>
      <c r="E858" s="132">
        <v>0</v>
      </c>
      <c r="F858" s="132">
        <f t="shared" si="21"/>
        <v>0</v>
      </c>
    </row>
    <row r="859" spans="1:6">
      <c r="A859" s="166"/>
      <c r="B859" s="173" t="s">
        <v>705</v>
      </c>
      <c r="C859" s="190" t="s">
        <v>18</v>
      </c>
      <c r="D859" s="209">
        <v>1</v>
      </c>
      <c r="E859" s="132">
        <v>0</v>
      </c>
      <c r="F859" s="132">
        <f t="shared" si="21"/>
        <v>0</v>
      </c>
    </row>
    <row r="860" spans="1:6">
      <c r="A860" s="166"/>
      <c r="B860" s="173" t="s">
        <v>706</v>
      </c>
      <c r="C860" s="190" t="s">
        <v>18</v>
      </c>
      <c r="D860" s="209">
        <v>1</v>
      </c>
      <c r="E860" s="132">
        <v>0</v>
      </c>
      <c r="F860" s="132">
        <f t="shared" si="21"/>
        <v>0</v>
      </c>
    </row>
    <row r="861" spans="1:6">
      <c r="A861" s="166"/>
      <c r="B861" s="173" t="s">
        <v>707</v>
      </c>
      <c r="C861" s="190" t="s">
        <v>18</v>
      </c>
      <c r="D861" s="209">
        <v>1</v>
      </c>
      <c r="E861" s="132">
        <v>0</v>
      </c>
      <c r="F861" s="132">
        <f t="shared" si="21"/>
        <v>0</v>
      </c>
    </row>
    <row r="862" spans="1:6">
      <c r="A862" s="166" t="s">
        <v>13</v>
      </c>
      <c r="B862" s="174" t="s">
        <v>1125</v>
      </c>
      <c r="C862" s="190" t="s">
        <v>11</v>
      </c>
      <c r="D862" s="209">
        <v>12</v>
      </c>
      <c r="E862" s="132">
        <v>0</v>
      </c>
      <c r="F862" s="132">
        <f t="shared" si="21"/>
        <v>0</v>
      </c>
    </row>
    <row r="863" spans="1:6" ht="22.5">
      <c r="A863" s="166" t="s">
        <v>14</v>
      </c>
      <c r="B863" s="164" t="s">
        <v>708</v>
      </c>
      <c r="C863" s="190"/>
      <c r="D863" s="209"/>
      <c r="E863" s="132">
        <v>0</v>
      </c>
      <c r="F863" s="132">
        <f t="shared" si="21"/>
        <v>0</v>
      </c>
    </row>
    <row r="864" spans="1:6">
      <c r="A864" s="166"/>
      <c r="B864" s="164" t="s">
        <v>709</v>
      </c>
      <c r="C864" s="190" t="s">
        <v>11</v>
      </c>
      <c r="D864" s="209">
        <v>82</v>
      </c>
      <c r="E864" s="132">
        <v>0</v>
      </c>
      <c r="F864" s="132">
        <f t="shared" si="21"/>
        <v>0</v>
      </c>
    </row>
    <row r="865" spans="1:6">
      <c r="A865" s="166"/>
      <c r="B865" s="164" t="s">
        <v>710</v>
      </c>
      <c r="C865" s="190" t="s">
        <v>11</v>
      </c>
      <c r="D865" s="209">
        <v>52</v>
      </c>
      <c r="E865" s="132">
        <v>0</v>
      </c>
      <c r="F865" s="132">
        <f t="shared" si="21"/>
        <v>0</v>
      </c>
    </row>
    <row r="866" spans="1:6" ht="22.5">
      <c r="A866" s="156" t="s">
        <v>15</v>
      </c>
      <c r="B866" s="159" t="s">
        <v>711</v>
      </c>
      <c r="C866" s="160"/>
      <c r="D866" s="217"/>
      <c r="E866" s="132">
        <v>0</v>
      </c>
      <c r="F866" s="132">
        <f t="shared" si="21"/>
        <v>0</v>
      </c>
    </row>
    <row r="867" spans="1:6" ht="22.5">
      <c r="A867" s="286"/>
      <c r="B867" s="159" t="s">
        <v>678</v>
      </c>
      <c r="C867" s="160" t="s">
        <v>11</v>
      </c>
      <c r="D867" s="82">
        <v>47</v>
      </c>
      <c r="E867" s="132">
        <v>0</v>
      </c>
      <c r="F867" s="132">
        <f t="shared" si="21"/>
        <v>0</v>
      </c>
    </row>
    <row r="868" spans="1:6" ht="22.5">
      <c r="A868" s="166" t="s">
        <v>16</v>
      </c>
      <c r="B868" s="164" t="s">
        <v>712</v>
      </c>
      <c r="C868" s="190"/>
      <c r="D868" s="209"/>
      <c r="E868" s="132">
        <v>0</v>
      </c>
      <c r="F868" s="132">
        <f t="shared" si="21"/>
        <v>0</v>
      </c>
    </row>
    <row r="869" spans="1:6">
      <c r="A869" s="166"/>
      <c r="B869" s="164" t="s">
        <v>713</v>
      </c>
      <c r="C869" s="190" t="s">
        <v>11</v>
      </c>
      <c r="D869" s="209">
        <v>35</v>
      </c>
      <c r="E869" s="132">
        <v>0</v>
      </c>
      <c r="F869" s="132">
        <f t="shared" si="21"/>
        <v>0</v>
      </c>
    </row>
    <row r="870" spans="1:6">
      <c r="A870" s="166"/>
      <c r="B870" s="164" t="s">
        <v>714</v>
      </c>
      <c r="C870" s="190" t="s">
        <v>11</v>
      </c>
      <c r="D870" s="209">
        <v>10</v>
      </c>
      <c r="E870" s="132">
        <v>0</v>
      </c>
      <c r="F870" s="132">
        <f t="shared" si="21"/>
        <v>0</v>
      </c>
    </row>
    <row r="871" spans="1:6">
      <c r="A871" s="166"/>
      <c r="B871" s="164" t="s">
        <v>709</v>
      </c>
      <c r="C871" s="190" t="s">
        <v>11</v>
      </c>
      <c r="D871" s="209">
        <v>20</v>
      </c>
      <c r="E871" s="132">
        <v>0</v>
      </c>
      <c r="F871" s="132">
        <f t="shared" si="21"/>
        <v>0</v>
      </c>
    </row>
    <row r="872" spans="1:6">
      <c r="A872" s="166"/>
      <c r="B872" s="164" t="s">
        <v>710</v>
      </c>
      <c r="C872" s="190" t="s">
        <v>11</v>
      </c>
      <c r="D872" s="209">
        <v>15</v>
      </c>
      <c r="E872" s="132">
        <v>0</v>
      </c>
      <c r="F872" s="132">
        <f t="shared" si="21"/>
        <v>0</v>
      </c>
    </row>
    <row r="873" spans="1:6">
      <c r="A873" s="166" t="s">
        <v>17</v>
      </c>
      <c r="B873" s="175" t="s">
        <v>715</v>
      </c>
      <c r="C873" s="176"/>
      <c r="D873" s="218"/>
      <c r="E873" s="132">
        <v>0</v>
      </c>
      <c r="F873" s="132">
        <f t="shared" si="21"/>
        <v>0</v>
      </c>
    </row>
    <row r="874" spans="1:6" ht="22.5">
      <c r="A874" s="166"/>
      <c r="B874" s="167" t="s">
        <v>716</v>
      </c>
      <c r="C874" s="190"/>
      <c r="D874" s="209"/>
      <c r="E874" s="132">
        <v>0</v>
      </c>
      <c r="F874" s="132">
        <f t="shared" si="21"/>
        <v>0</v>
      </c>
    </row>
    <row r="875" spans="1:6">
      <c r="A875" s="166"/>
      <c r="B875" s="167" t="s">
        <v>717</v>
      </c>
      <c r="C875" s="190"/>
      <c r="D875" s="209"/>
      <c r="E875" s="132">
        <v>0</v>
      </c>
      <c r="F875" s="132">
        <f t="shared" si="21"/>
        <v>0</v>
      </c>
    </row>
    <row r="876" spans="1:6">
      <c r="A876" s="166"/>
      <c r="B876" s="167" t="s">
        <v>718</v>
      </c>
      <c r="C876" s="190"/>
      <c r="D876" s="209"/>
      <c r="E876" s="132">
        <v>0</v>
      </c>
      <c r="F876" s="132">
        <f t="shared" si="21"/>
        <v>0</v>
      </c>
    </row>
    <row r="877" spans="1:6">
      <c r="A877" s="166"/>
      <c r="B877" s="167" t="s">
        <v>1123</v>
      </c>
      <c r="C877" s="190" t="s">
        <v>18</v>
      </c>
      <c r="D877" s="209">
        <v>1</v>
      </c>
      <c r="E877" s="132">
        <v>0</v>
      </c>
      <c r="F877" s="132">
        <f t="shared" si="21"/>
        <v>0</v>
      </c>
    </row>
    <row r="878" spans="1:6" ht="22.5">
      <c r="A878" s="166" t="s">
        <v>19</v>
      </c>
      <c r="B878" s="177" t="s">
        <v>720</v>
      </c>
      <c r="C878" s="190" t="s">
        <v>18</v>
      </c>
      <c r="D878" s="209">
        <v>1</v>
      </c>
      <c r="E878" s="132">
        <v>0</v>
      </c>
      <c r="F878" s="132">
        <f t="shared" si="21"/>
        <v>0</v>
      </c>
    </row>
    <row r="879" spans="1:6">
      <c r="A879" s="166" t="s">
        <v>20</v>
      </c>
      <c r="B879" s="245" t="s">
        <v>721</v>
      </c>
      <c r="C879" s="190"/>
      <c r="D879" s="209"/>
      <c r="E879" s="132">
        <v>0</v>
      </c>
      <c r="F879" s="132">
        <f t="shared" si="21"/>
        <v>0</v>
      </c>
    </row>
    <row r="880" spans="1:6">
      <c r="A880" s="166"/>
      <c r="B880" s="164" t="s">
        <v>709</v>
      </c>
      <c r="C880" s="190" t="s">
        <v>18</v>
      </c>
      <c r="D880" s="209">
        <v>1</v>
      </c>
      <c r="E880" s="132">
        <v>0</v>
      </c>
      <c r="F880" s="132">
        <f t="shared" si="21"/>
        <v>0</v>
      </c>
    </row>
    <row r="881" spans="1:6">
      <c r="A881" s="166" t="s">
        <v>24</v>
      </c>
      <c r="B881" s="252" t="s">
        <v>722</v>
      </c>
      <c r="C881" s="176"/>
      <c r="D881" s="218"/>
      <c r="E881" s="132">
        <v>0</v>
      </c>
      <c r="F881" s="132">
        <f t="shared" si="21"/>
        <v>0</v>
      </c>
    </row>
    <row r="882" spans="1:6">
      <c r="A882" s="166"/>
      <c r="B882" s="164" t="s">
        <v>709</v>
      </c>
      <c r="C882" s="190" t="s">
        <v>18</v>
      </c>
      <c r="D882" s="209">
        <v>1</v>
      </c>
      <c r="E882" s="132">
        <v>0</v>
      </c>
      <c r="F882" s="132">
        <f t="shared" si="21"/>
        <v>0</v>
      </c>
    </row>
    <row r="883" spans="1:6" ht="22.5">
      <c r="A883" s="166" t="s">
        <v>25</v>
      </c>
      <c r="B883" s="245" t="s">
        <v>723</v>
      </c>
      <c r="C883" s="190"/>
      <c r="D883" s="209"/>
      <c r="E883" s="132">
        <v>0</v>
      </c>
      <c r="F883" s="132">
        <f t="shared" si="21"/>
        <v>0</v>
      </c>
    </row>
    <row r="884" spans="1:6">
      <c r="A884" s="166"/>
      <c r="B884" s="248" t="s">
        <v>724</v>
      </c>
      <c r="C884" s="190" t="s">
        <v>18</v>
      </c>
      <c r="D884" s="209">
        <v>1</v>
      </c>
      <c r="E884" s="132">
        <v>0</v>
      </c>
      <c r="F884" s="132">
        <f t="shared" si="21"/>
        <v>0</v>
      </c>
    </row>
    <row r="885" spans="1:6">
      <c r="A885" s="156" t="s">
        <v>26</v>
      </c>
      <c r="B885" s="245" t="s">
        <v>697</v>
      </c>
      <c r="C885" s="169"/>
      <c r="D885" s="209"/>
      <c r="E885" s="132">
        <v>0</v>
      </c>
      <c r="F885" s="132">
        <f t="shared" si="21"/>
        <v>0</v>
      </c>
    </row>
    <row r="886" spans="1:6">
      <c r="A886" s="156"/>
      <c r="B886" s="248" t="s">
        <v>698</v>
      </c>
      <c r="C886" s="169" t="s">
        <v>18</v>
      </c>
      <c r="D886" s="209">
        <v>1</v>
      </c>
      <c r="E886" s="132">
        <v>0</v>
      </c>
      <c r="F886" s="132">
        <f t="shared" si="21"/>
        <v>0</v>
      </c>
    </row>
    <row r="887" spans="1:6">
      <c r="A887" s="170" t="s">
        <v>8</v>
      </c>
      <c r="B887" s="256" t="s">
        <v>699</v>
      </c>
      <c r="C887" s="169" t="s">
        <v>7</v>
      </c>
      <c r="D887" s="209">
        <v>35</v>
      </c>
      <c r="E887" s="132">
        <v>0</v>
      </c>
      <c r="F887" s="132">
        <f t="shared" si="21"/>
        <v>0</v>
      </c>
    </row>
    <row r="888" spans="1:6" ht="22.5">
      <c r="A888" s="245" t="s">
        <v>9</v>
      </c>
      <c r="B888" s="251" t="s">
        <v>725</v>
      </c>
      <c r="C888" s="3"/>
      <c r="D888" s="3"/>
      <c r="E888" s="32"/>
      <c r="F888" s="32"/>
    </row>
    <row r="889" spans="1:6">
      <c r="A889" s="245"/>
      <c r="B889" s="251" t="s">
        <v>726</v>
      </c>
      <c r="C889" s="3"/>
      <c r="D889" s="3"/>
      <c r="E889" s="32"/>
      <c r="F889" s="32"/>
    </row>
    <row r="890" spans="1:6">
      <c r="A890" s="245"/>
      <c r="B890" s="251" t="s">
        <v>727</v>
      </c>
      <c r="C890" s="3"/>
      <c r="D890" s="3"/>
      <c r="E890" s="32"/>
      <c r="F890" s="32"/>
    </row>
    <row r="891" spans="1:6">
      <c r="A891" s="245"/>
      <c r="B891" s="251" t="s">
        <v>728</v>
      </c>
      <c r="C891" s="3"/>
      <c r="D891" s="3"/>
      <c r="E891" s="32"/>
      <c r="F891" s="32"/>
    </row>
    <row r="892" spans="1:6">
      <c r="A892" s="245"/>
      <c r="B892" s="251" t="s">
        <v>729</v>
      </c>
      <c r="C892" s="3"/>
      <c r="D892" s="3"/>
      <c r="E892" s="32"/>
      <c r="F892" s="32"/>
    </row>
    <row r="893" spans="1:6">
      <c r="A893" s="245"/>
      <c r="B893" s="251" t="s">
        <v>730</v>
      </c>
      <c r="C893" s="3"/>
      <c r="D893" s="3"/>
      <c r="E893" s="32"/>
      <c r="F893" s="32"/>
    </row>
    <row r="894" spans="1:6">
      <c r="A894" s="245"/>
      <c r="B894" s="251" t="s">
        <v>701</v>
      </c>
      <c r="C894" s="169" t="s">
        <v>18</v>
      </c>
      <c r="D894" s="209">
        <v>2</v>
      </c>
      <c r="E894" s="132">
        <v>0</v>
      </c>
      <c r="F894" s="132">
        <f t="shared" si="21"/>
        <v>0</v>
      </c>
    </row>
    <row r="895" spans="1:6" s="212" customFormat="1" ht="22.5">
      <c r="A895" s="340" t="s">
        <v>31</v>
      </c>
      <c r="B895" s="341" t="s">
        <v>731</v>
      </c>
      <c r="C895" s="340"/>
      <c r="D895" s="342"/>
      <c r="E895" s="137">
        <v>0</v>
      </c>
      <c r="F895" s="137">
        <f t="shared" si="21"/>
        <v>0</v>
      </c>
    </row>
    <row r="896" spans="1:6">
      <c r="A896" s="245"/>
      <c r="B896" s="253" t="s">
        <v>732</v>
      </c>
      <c r="C896" s="169" t="s">
        <v>18</v>
      </c>
      <c r="D896" s="209">
        <v>3</v>
      </c>
      <c r="E896" s="132">
        <v>0</v>
      </c>
      <c r="F896" s="132">
        <f t="shared" si="21"/>
        <v>0</v>
      </c>
    </row>
    <row r="897" spans="1:6" ht="22.5">
      <c r="A897" s="256" t="s">
        <v>32</v>
      </c>
      <c r="B897" s="257" t="s">
        <v>733</v>
      </c>
      <c r="C897" s="169" t="s">
        <v>734</v>
      </c>
      <c r="D897" s="209">
        <v>5</v>
      </c>
      <c r="E897" s="132">
        <v>0</v>
      </c>
      <c r="F897" s="132">
        <f t="shared" si="21"/>
        <v>0</v>
      </c>
    </row>
    <row r="898" spans="1:6">
      <c r="A898" s="245" t="s">
        <v>36</v>
      </c>
      <c r="B898" s="245" t="s">
        <v>735</v>
      </c>
      <c r="C898" s="169" t="s">
        <v>18</v>
      </c>
      <c r="D898" s="209">
        <v>2</v>
      </c>
      <c r="E898" s="132">
        <v>0</v>
      </c>
      <c r="F898" s="132">
        <f t="shared" si="21"/>
        <v>0</v>
      </c>
    </row>
    <row r="899" spans="1:6">
      <c r="A899" s="245"/>
      <c r="B899" s="245"/>
      <c r="C899" s="169"/>
      <c r="D899" s="169"/>
      <c r="E899" s="132"/>
      <c r="F899" s="132"/>
    </row>
    <row r="900" spans="1:6">
      <c r="A900" s="258" t="s">
        <v>796</v>
      </c>
      <c r="B900" s="259" t="s">
        <v>771</v>
      </c>
      <c r="C900" s="172"/>
      <c r="D900" s="172"/>
      <c r="E900" s="144"/>
      <c r="F900" s="343">
        <f>SUM(F911:F935)</f>
        <v>0</v>
      </c>
    </row>
    <row r="901" spans="1:6" ht="22.5">
      <c r="A901" s="288" t="s">
        <v>795</v>
      </c>
      <c r="B901" s="260" t="s">
        <v>736</v>
      </c>
      <c r="C901" s="215"/>
      <c r="D901" s="215"/>
      <c r="E901" s="332"/>
      <c r="F901" s="332"/>
    </row>
    <row r="902" spans="1:6" s="2" customFormat="1">
      <c r="A902" s="288" t="s">
        <v>34</v>
      </c>
      <c r="B902" s="260" t="s">
        <v>737</v>
      </c>
      <c r="C902" s="215"/>
      <c r="D902" s="215"/>
      <c r="E902" s="332"/>
      <c r="F902" s="332"/>
    </row>
    <row r="903" spans="1:6" s="2" customFormat="1">
      <c r="A903" s="288" t="s">
        <v>34</v>
      </c>
      <c r="B903" s="260" t="s">
        <v>738</v>
      </c>
      <c r="C903" s="215"/>
      <c r="D903" s="215"/>
      <c r="E903" s="332"/>
      <c r="F903" s="332"/>
    </row>
    <row r="904" spans="1:6" s="2" customFormat="1">
      <c r="A904" s="289"/>
      <c r="B904" s="245"/>
      <c r="C904" s="169"/>
      <c r="D904" s="169"/>
      <c r="E904" s="132"/>
      <c r="F904" s="132"/>
    </row>
    <row r="905" spans="1:6">
      <c r="A905" s="245" t="s">
        <v>10</v>
      </c>
      <c r="B905" s="245" t="s">
        <v>739</v>
      </c>
      <c r="C905" s="169"/>
      <c r="D905" s="169"/>
      <c r="E905" s="132"/>
      <c r="F905" s="132"/>
    </row>
    <row r="906" spans="1:6">
      <c r="A906" s="166"/>
      <c r="B906" s="251" t="s">
        <v>740</v>
      </c>
      <c r="C906" s="190"/>
      <c r="D906" s="190"/>
      <c r="E906" s="132"/>
      <c r="F906" s="132"/>
    </row>
    <row r="907" spans="1:6" ht="33.75">
      <c r="A907" s="166"/>
      <c r="B907" s="167" t="s">
        <v>741</v>
      </c>
      <c r="C907" s="190"/>
      <c r="D907" s="190"/>
      <c r="E907" s="132"/>
      <c r="F907" s="132"/>
    </row>
    <row r="908" spans="1:6">
      <c r="A908" s="166"/>
      <c r="B908" s="167" t="s">
        <v>742</v>
      </c>
      <c r="C908" s="190"/>
      <c r="D908" s="190"/>
      <c r="E908" s="132"/>
      <c r="F908" s="132"/>
    </row>
    <row r="909" spans="1:6">
      <c r="A909" s="166"/>
      <c r="B909" s="164" t="s">
        <v>743</v>
      </c>
      <c r="C909" s="190"/>
      <c r="D909" s="190"/>
      <c r="E909" s="132"/>
      <c r="F909" s="132"/>
    </row>
    <row r="910" spans="1:6">
      <c r="A910" s="166"/>
      <c r="B910" s="167" t="s">
        <v>744</v>
      </c>
      <c r="C910" s="190"/>
      <c r="D910" s="190"/>
      <c r="E910" s="132"/>
      <c r="F910" s="132"/>
    </row>
    <row r="911" spans="1:6">
      <c r="A911" s="166"/>
      <c r="B911" s="167" t="s">
        <v>719</v>
      </c>
      <c r="C911" s="190" t="s">
        <v>18</v>
      </c>
      <c r="D911" s="209">
        <v>7</v>
      </c>
      <c r="E911" s="132">
        <v>0</v>
      </c>
      <c r="F911" s="132">
        <f>E911*D911</f>
        <v>0</v>
      </c>
    </row>
    <row r="912" spans="1:6">
      <c r="A912" s="166" t="s">
        <v>12</v>
      </c>
      <c r="B912" s="175" t="s">
        <v>1127</v>
      </c>
      <c r="C912" s="3"/>
      <c r="D912" s="3"/>
      <c r="E912" s="32"/>
      <c r="F912" s="32"/>
    </row>
    <row r="913" spans="1:6" ht="22.5">
      <c r="A913" s="166"/>
      <c r="B913" s="167" t="s">
        <v>745</v>
      </c>
      <c r="C913" s="3"/>
      <c r="D913" s="3"/>
      <c r="E913" s="32"/>
      <c r="F913" s="32"/>
    </row>
    <row r="914" spans="1:6" ht="22.5">
      <c r="A914" s="166"/>
      <c r="B914" s="167" t="s">
        <v>746</v>
      </c>
      <c r="C914" s="3"/>
      <c r="D914" s="3"/>
      <c r="E914" s="32"/>
      <c r="F914" s="32"/>
    </row>
    <row r="915" spans="1:6" ht="22.5">
      <c r="A915" s="166"/>
      <c r="B915" s="167" t="s">
        <v>747</v>
      </c>
      <c r="C915" s="3"/>
      <c r="D915" s="3"/>
      <c r="E915" s="32"/>
      <c r="F915" s="32"/>
    </row>
    <row r="916" spans="1:6" ht="22.5">
      <c r="A916" s="166"/>
      <c r="B916" s="167" t="s">
        <v>748</v>
      </c>
      <c r="C916" s="3"/>
      <c r="D916" s="3"/>
      <c r="E916" s="32"/>
      <c r="F916" s="32"/>
    </row>
    <row r="917" spans="1:6">
      <c r="A917" s="166"/>
      <c r="B917" s="167" t="s">
        <v>749</v>
      </c>
      <c r="C917" s="3"/>
      <c r="D917" s="3"/>
      <c r="E917" s="32"/>
      <c r="F917" s="32"/>
    </row>
    <row r="918" spans="1:6">
      <c r="A918" s="166"/>
      <c r="B918" s="164" t="s">
        <v>719</v>
      </c>
      <c r="C918" s="190" t="s">
        <v>18</v>
      </c>
      <c r="D918" s="209">
        <v>7</v>
      </c>
      <c r="E918" s="132">
        <v>0</v>
      </c>
      <c r="F918" s="132">
        <f t="shared" ref="F918:F935" si="22">E918*D918</f>
        <v>0</v>
      </c>
    </row>
    <row r="919" spans="1:6">
      <c r="A919" s="245" t="s">
        <v>13</v>
      </c>
      <c r="B919" s="245" t="s">
        <v>750</v>
      </c>
      <c r="C919" s="3"/>
      <c r="D919" s="3"/>
      <c r="E919" s="32"/>
      <c r="F919" s="32"/>
    </row>
    <row r="920" spans="1:6">
      <c r="A920" s="245"/>
      <c r="B920" s="251" t="s">
        <v>751</v>
      </c>
      <c r="C920" s="3"/>
      <c r="D920" s="3"/>
      <c r="E920" s="32"/>
      <c r="F920" s="32"/>
    </row>
    <row r="921" spans="1:6">
      <c r="A921" s="245"/>
      <c r="B921" s="167" t="s">
        <v>752</v>
      </c>
      <c r="C921" s="3"/>
      <c r="D921" s="3"/>
      <c r="E921" s="32"/>
      <c r="F921" s="32"/>
    </row>
    <row r="922" spans="1:6" ht="22.5">
      <c r="A922" s="245"/>
      <c r="B922" s="251" t="s">
        <v>753</v>
      </c>
      <c r="C922" s="3"/>
      <c r="D922" s="3"/>
      <c r="E922" s="32"/>
      <c r="F922" s="32"/>
    </row>
    <row r="923" spans="1:6">
      <c r="A923" s="245"/>
      <c r="B923" s="245" t="s">
        <v>719</v>
      </c>
      <c r="C923" s="246" t="s">
        <v>18</v>
      </c>
      <c r="D923" s="247">
        <v>1</v>
      </c>
      <c r="E923" s="132">
        <v>0</v>
      </c>
      <c r="F923" s="132">
        <f t="shared" si="22"/>
        <v>0</v>
      </c>
    </row>
    <row r="924" spans="1:6">
      <c r="A924" s="166" t="s">
        <v>14</v>
      </c>
      <c r="B924" s="164" t="s">
        <v>754</v>
      </c>
      <c r="C924" s="3"/>
      <c r="D924" s="3"/>
      <c r="E924" s="32"/>
      <c r="F924" s="32"/>
    </row>
    <row r="925" spans="1:6" ht="22.5">
      <c r="A925" s="166"/>
      <c r="B925" s="167" t="s">
        <v>755</v>
      </c>
      <c r="C925" s="3"/>
      <c r="D925" s="3"/>
      <c r="E925" s="32"/>
      <c r="F925" s="32"/>
    </row>
    <row r="926" spans="1:6">
      <c r="A926" s="166"/>
      <c r="B926" s="167" t="s">
        <v>756</v>
      </c>
      <c r="C926" s="3"/>
      <c r="D926" s="3"/>
      <c r="E926" s="32"/>
      <c r="F926" s="32"/>
    </row>
    <row r="927" spans="1:6">
      <c r="A927" s="166"/>
      <c r="B927" s="167" t="s">
        <v>757</v>
      </c>
      <c r="C927" s="3"/>
      <c r="D927" s="3"/>
      <c r="E927" s="32"/>
      <c r="F927" s="32"/>
    </row>
    <row r="928" spans="1:6">
      <c r="A928" s="166"/>
      <c r="B928" s="164" t="s">
        <v>719</v>
      </c>
      <c r="C928" s="190" t="s">
        <v>18</v>
      </c>
      <c r="D928" s="209">
        <v>7</v>
      </c>
      <c r="E928" s="132">
        <v>0</v>
      </c>
      <c r="F928" s="132">
        <f t="shared" si="22"/>
        <v>0</v>
      </c>
    </row>
    <row r="929" spans="1:6">
      <c r="A929" s="210" t="s">
        <v>15</v>
      </c>
      <c r="B929" s="210" t="s">
        <v>789</v>
      </c>
      <c r="C929" s="3"/>
      <c r="D929" s="3"/>
      <c r="E929" s="32"/>
      <c r="F929" s="32"/>
    </row>
    <row r="930" spans="1:6" s="212" customFormat="1" ht="22.5">
      <c r="A930" s="210"/>
      <c r="B930" s="213" t="s">
        <v>790</v>
      </c>
      <c r="C930" s="3"/>
      <c r="D930" s="3"/>
      <c r="E930" s="32"/>
      <c r="F930" s="32"/>
    </row>
    <row r="931" spans="1:6" s="212" customFormat="1">
      <c r="A931" s="210"/>
      <c r="B931" s="213" t="s">
        <v>791</v>
      </c>
      <c r="C931" s="3"/>
      <c r="D931" s="3"/>
      <c r="E931" s="32"/>
      <c r="F931" s="32"/>
    </row>
    <row r="932" spans="1:6" s="212" customFormat="1">
      <c r="A932" s="210"/>
      <c r="B932" s="210" t="s">
        <v>792</v>
      </c>
      <c r="C932" s="3"/>
      <c r="D932" s="3"/>
      <c r="E932" s="32"/>
      <c r="F932" s="32"/>
    </row>
    <row r="933" spans="1:6" s="212" customFormat="1">
      <c r="A933" s="210"/>
      <c r="B933" s="213" t="s">
        <v>793</v>
      </c>
      <c r="C933" s="3"/>
      <c r="D933" s="3"/>
      <c r="E933" s="32"/>
      <c r="F933" s="32"/>
    </row>
    <row r="934" spans="1:6" s="212" customFormat="1">
      <c r="A934" s="210"/>
      <c r="B934" s="213" t="s">
        <v>794</v>
      </c>
      <c r="C934" s="3"/>
      <c r="D934" s="3"/>
      <c r="E934" s="32"/>
      <c r="F934" s="32"/>
    </row>
    <row r="935" spans="1:6" s="212" customFormat="1">
      <c r="A935" s="210"/>
      <c r="B935" s="210" t="s">
        <v>719</v>
      </c>
      <c r="C935" s="211" t="s">
        <v>18</v>
      </c>
      <c r="D935" s="214">
        <v>1</v>
      </c>
      <c r="E935" s="132">
        <v>0</v>
      </c>
      <c r="F935" s="132">
        <f t="shared" si="22"/>
        <v>0</v>
      </c>
    </row>
    <row r="936" spans="1:6" s="212" customFormat="1">
      <c r="A936" s="290"/>
      <c r="B936" s="90"/>
      <c r="C936" s="180"/>
      <c r="D936" s="209"/>
      <c r="E936" s="132"/>
      <c r="F936" s="132"/>
    </row>
    <row r="937" spans="1:6">
      <c r="A937" s="80" t="s">
        <v>797</v>
      </c>
      <c r="B937" s="185" t="s">
        <v>772</v>
      </c>
      <c r="C937" s="189"/>
      <c r="D937" s="208"/>
      <c r="E937" s="144"/>
      <c r="F937" s="343">
        <f>SUM(F938:F941)</f>
        <v>0</v>
      </c>
    </row>
    <row r="938" spans="1:6">
      <c r="A938" s="290" t="s">
        <v>10</v>
      </c>
      <c r="B938" s="178" t="s">
        <v>758</v>
      </c>
      <c r="C938" s="190" t="s">
        <v>18</v>
      </c>
      <c r="D938" s="209">
        <v>1</v>
      </c>
      <c r="E938" s="132">
        <v>0</v>
      </c>
      <c r="F938" s="132">
        <f>E938</f>
        <v>0</v>
      </c>
    </row>
    <row r="939" spans="1:6">
      <c r="A939" s="290"/>
      <c r="B939" s="178" t="s">
        <v>759</v>
      </c>
      <c r="C939" s="3"/>
      <c r="D939" s="3"/>
      <c r="E939" s="32"/>
      <c r="F939" s="32"/>
    </row>
    <row r="940" spans="1:6">
      <c r="A940" s="166" t="s">
        <v>12</v>
      </c>
      <c r="B940" s="164" t="s">
        <v>760</v>
      </c>
      <c r="C940" s="190" t="s">
        <v>18</v>
      </c>
      <c r="D940" s="209">
        <v>1</v>
      </c>
      <c r="E940" s="132">
        <v>0</v>
      </c>
      <c r="F940" s="132">
        <f t="shared" ref="F940:F941" si="23">E940</f>
        <v>0</v>
      </c>
    </row>
    <row r="941" spans="1:6">
      <c r="A941" s="166" t="s">
        <v>13</v>
      </c>
      <c r="B941" s="164" t="s">
        <v>761</v>
      </c>
      <c r="C941" s="190" t="s">
        <v>18</v>
      </c>
      <c r="D941" s="209">
        <v>1</v>
      </c>
      <c r="E941" s="132">
        <v>0</v>
      </c>
      <c r="F941" s="132">
        <f t="shared" si="23"/>
        <v>0</v>
      </c>
    </row>
    <row r="942" spans="1:6" s="219" customFormat="1">
      <c r="A942" s="166"/>
      <c r="B942" s="164"/>
      <c r="C942" s="190"/>
      <c r="D942" s="190"/>
      <c r="E942" s="132"/>
      <c r="F942" s="132"/>
    </row>
    <row r="943" spans="1:6">
      <c r="A943" s="19" t="s">
        <v>798</v>
      </c>
      <c r="B943" s="94" t="s">
        <v>159</v>
      </c>
      <c r="C943" s="95"/>
      <c r="D943" s="95"/>
      <c r="E943" s="95"/>
      <c r="F943" s="319">
        <f>SUM(F963:F1007)</f>
        <v>0</v>
      </c>
    </row>
    <row r="944" spans="1:6" ht="112.5">
      <c r="A944" s="90" t="s">
        <v>10</v>
      </c>
      <c r="B944" s="335" t="s">
        <v>1153</v>
      </c>
      <c r="C944" s="83"/>
      <c r="D944" s="83"/>
      <c r="E944" s="216"/>
      <c r="F944" s="216">
        <f>SUM(F963:F1007)</f>
        <v>0</v>
      </c>
    </row>
    <row r="945" spans="1:6" ht="112.5">
      <c r="A945" s="90"/>
      <c r="B945" s="336" t="s">
        <v>1154</v>
      </c>
      <c r="C945" s="83"/>
      <c r="D945" s="83"/>
      <c r="E945" s="216"/>
      <c r="F945" s="216"/>
    </row>
    <row r="946" spans="1:6">
      <c r="A946" s="90"/>
      <c r="B946" s="336" t="s">
        <v>1155</v>
      </c>
      <c r="C946" s="83"/>
      <c r="D946" s="83"/>
      <c r="E946" s="216"/>
      <c r="F946" s="216"/>
    </row>
    <row r="947" spans="1:6">
      <c r="A947" s="90"/>
      <c r="B947" s="335" t="s">
        <v>1156</v>
      </c>
      <c r="C947" s="83"/>
      <c r="D947" s="83"/>
      <c r="E947" s="216"/>
      <c r="F947" s="216"/>
    </row>
    <row r="948" spans="1:6" ht="36.75" customHeight="1">
      <c r="A948" s="90"/>
      <c r="B948" s="335" t="s">
        <v>1157</v>
      </c>
      <c r="C948" s="83"/>
      <c r="D948" s="83"/>
      <c r="E948" s="216"/>
      <c r="F948" s="216"/>
    </row>
    <row r="949" spans="1:6" ht="22.5">
      <c r="A949" s="90"/>
      <c r="B949" s="336" t="s">
        <v>1158</v>
      </c>
      <c r="C949" s="83"/>
      <c r="D949" s="83"/>
      <c r="E949" s="216"/>
      <c r="F949" s="216"/>
    </row>
    <row r="950" spans="1:6" ht="53.25" customHeight="1">
      <c r="A950" s="90"/>
      <c r="B950" s="335" t="s">
        <v>1159</v>
      </c>
      <c r="C950" s="83"/>
      <c r="D950" s="83"/>
      <c r="E950" s="216"/>
      <c r="F950" s="216"/>
    </row>
    <row r="951" spans="1:6" ht="202.5">
      <c r="A951" s="90"/>
      <c r="B951" s="335" t="s">
        <v>1160</v>
      </c>
      <c r="C951" s="83"/>
      <c r="D951" s="83"/>
      <c r="E951" s="216"/>
      <c r="F951" s="216"/>
    </row>
    <row r="952" spans="1:6" ht="135">
      <c r="A952" s="90"/>
      <c r="B952" s="336" t="s">
        <v>1161</v>
      </c>
      <c r="C952" s="83"/>
      <c r="D952" s="83"/>
      <c r="E952" s="216"/>
      <c r="F952" s="216"/>
    </row>
    <row r="953" spans="1:6" ht="22.5">
      <c r="A953" s="90"/>
      <c r="B953" s="336" t="s">
        <v>1162</v>
      </c>
      <c r="C953" s="83"/>
      <c r="D953" s="83"/>
      <c r="E953" s="216"/>
      <c r="F953" s="216"/>
    </row>
    <row r="954" spans="1:6">
      <c r="A954" s="207"/>
      <c r="B954" s="336" t="s">
        <v>1163</v>
      </c>
      <c r="C954" s="83"/>
      <c r="D954" s="83"/>
      <c r="E954" s="216"/>
      <c r="F954" s="216"/>
    </row>
    <row r="955" spans="1:6" ht="44.25">
      <c r="A955" s="207"/>
      <c r="B955" s="335" t="s">
        <v>1164</v>
      </c>
      <c r="C955" s="83"/>
      <c r="D955" s="83"/>
      <c r="E955" s="216"/>
      <c r="F955" s="216"/>
    </row>
    <row r="956" spans="1:6" ht="22.5">
      <c r="A956" s="207"/>
      <c r="B956" s="336" t="s">
        <v>1162</v>
      </c>
      <c r="C956" s="83"/>
      <c r="D956" s="83"/>
      <c r="E956" s="216"/>
      <c r="F956" s="216"/>
    </row>
    <row r="957" spans="1:6">
      <c r="A957" s="207"/>
      <c r="B957" s="336" t="s">
        <v>1165</v>
      </c>
      <c r="C957" s="83"/>
      <c r="D957" s="83"/>
      <c r="E957" s="216"/>
      <c r="F957" s="216"/>
    </row>
    <row r="958" spans="1:6">
      <c r="A958" s="207"/>
      <c r="B958" s="336" t="s">
        <v>1166</v>
      </c>
      <c r="C958" s="83"/>
      <c r="D958" s="83"/>
      <c r="E958" s="216"/>
      <c r="F958" s="216"/>
    </row>
    <row r="959" spans="1:6" ht="55.5" customHeight="1">
      <c r="A959" s="207"/>
      <c r="B959" s="335" t="s">
        <v>1167</v>
      </c>
      <c r="C959" s="83"/>
      <c r="D959" s="83"/>
      <c r="E959" s="216"/>
      <c r="F959" s="216"/>
    </row>
    <row r="960" spans="1:6" ht="22.5">
      <c r="A960" s="237"/>
      <c r="B960" s="336" t="s">
        <v>1168</v>
      </c>
      <c r="C960" s="85"/>
      <c r="D960" s="85"/>
      <c r="E960" s="310"/>
      <c r="F960" s="310"/>
    </row>
    <row r="961" spans="1:6">
      <c r="A961" s="237"/>
      <c r="B961" s="335" t="s">
        <v>1169</v>
      </c>
      <c r="C961" s="85"/>
      <c r="D961" s="85"/>
      <c r="E961" s="310"/>
      <c r="F961" s="310"/>
    </row>
    <row r="962" spans="1:6" ht="44.25">
      <c r="A962" s="237"/>
      <c r="B962" s="335" t="s">
        <v>1170</v>
      </c>
      <c r="C962" s="87"/>
      <c r="D962" s="87"/>
      <c r="E962" s="333"/>
      <c r="F962" s="333"/>
    </row>
    <row r="963" spans="1:6" ht="51.75" customHeight="1">
      <c r="A963" s="237"/>
      <c r="B963" s="335" t="s">
        <v>1171</v>
      </c>
      <c r="C963" s="87" t="s">
        <v>18</v>
      </c>
      <c r="D963" s="87">
        <v>1</v>
      </c>
      <c r="E963" s="333">
        <v>0</v>
      </c>
      <c r="F963" s="333">
        <f>E963*D963</f>
        <v>0</v>
      </c>
    </row>
    <row r="964" spans="1:6" ht="158.25" customHeight="1">
      <c r="A964" s="237"/>
      <c r="B964" s="335" t="s">
        <v>1172</v>
      </c>
      <c r="C964" s="3"/>
      <c r="D964" s="3"/>
      <c r="E964" s="32"/>
      <c r="F964" s="32"/>
    </row>
    <row r="965" spans="1:6" s="5" customFormat="1" ht="17.25" customHeight="1">
      <c r="A965" s="90" t="s">
        <v>12</v>
      </c>
      <c r="B965" s="84" t="s">
        <v>128</v>
      </c>
      <c r="C965" s="3"/>
      <c r="D965" s="3"/>
      <c r="E965" s="32"/>
      <c r="F965" s="32"/>
    </row>
    <row r="966" spans="1:6" s="5" customFormat="1">
      <c r="A966" s="90"/>
      <c r="B966" s="89" t="s">
        <v>129</v>
      </c>
      <c r="C966" s="87" t="s">
        <v>4</v>
      </c>
      <c r="D966" s="216">
        <v>6</v>
      </c>
      <c r="E966" s="333">
        <v>0</v>
      </c>
      <c r="F966" s="333">
        <f t="shared" ref="F966:F1007" si="24">E966*D966</f>
        <v>0</v>
      </c>
    </row>
    <row r="967" spans="1:6" s="5" customFormat="1">
      <c r="A967" s="90"/>
      <c r="B967" s="89" t="s">
        <v>130</v>
      </c>
      <c r="C967" s="87" t="s">
        <v>4</v>
      </c>
      <c r="D967" s="216">
        <v>4</v>
      </c>
      <c r="E967" s="333">
        <v>0</v>
      </c>
      <c r="F967" s="333">
        <f t="shared" si="24"/>
        <v>0</v>
      </c>
    </row>
    <row r="968" spans="1:6" s="5" customFormat="1">
      <c r="A968" s="90"/>
      <c r="B968" s="89" t="s">
        <v>131</v>
      </c>
      <c r="C968" s="87" t="s">
        <v>4</v>
      </c>
      <c r="D968" s="216">
        <v>8</v>
      </c>
      <c r="E968" s="333">
        <v>0</v>
      </c>
      <c r="F968" s="333">
        <f t="shared" si="24"/>
        <v>0</v>
      </c>
    </row>
    <row r="969" spans="1:6" s="5" customFormat="1">
      <c r="A969" s="237"/>
      <c r="B969" s="88" t="s">
        <v>127</v>
      </c>
      <c r="C969" s="3"/>
      <c r="D969" s="3"/>
      <c r="E969" s="32"/>
      <c r="F969" s="32"/>
    </row>
    <row r="970" spans="1:6" s="5" customFormat="1" ht="22.5">
      <c r="A970" s="237" t="s">
        <v>13</v>
      </c>
      <c r="B970" s="84" t="s">
        <v>132</v>
      </c>
      <c r="C970" s="3"/>
      <c r="D970" s="3"/>
      <c r="E970" s="32"/>
      <c r="F970" s="32"/>
    </row>
    <row r="971" spans="1:6" s="5" customFormat="1" ht="22.5">
      <c r="A971" s="237"/>
      <c r="B971" s="84" t="s">
        <v>1199</v>
      </c>
      <c r="C971" s="87" t="s">
        <v>4</v>
      </c>
      <c r="D971" s="216">
        <v>6</v>
      </c>
      <c r="E971" s="333">
        <v>0</v>
      </c>
      <c r="F971" s="333">
        <f t="shared" ref="F971:F974" si="25">E971*D971</f>
        <v>0</v>
      </c>
    </row>
    <row r="972" spans="1:6" s="5" customFormat="1" ht="22.5">
      <c r="A972" s="237"/>
      <c r="B972" s="84" t="s">
        <v>1200</v>
      </c>
      <c r="C972" s="87" t="s">
        <v>4</v>
      </c>
      <c r="D972" s="216">
        <v>6</v>
      </c>
      <c r="E972" s="333">
        <v>0</v>
      </c>
      <c r="F972" s="333">
        <f t="shared" si="25"/>
        <v>0</v>
      </c>
    </row>
    <row r="973" spans="1:6" s="5" customFormat="1" ht="22.5">
      <c r="A973" s="237"/>
      <c r="B973" s="84" t="s">
        <v>1042</v>
      </c>
      <c r="C973" s="87" t="s">
        <v>4</v>
      </c>
      <c r="D973" s="216">
        <v>1</v>
      </c>
      <c r="E973" s="333">
        <v>0</v>
      </c>
      <c r="F973" s="333">
        <f t="shared" si="25"/>
        <v>0</v>
      </c>
    </row>
    <row r="974" spans="1:6" s="5" customFormat="1" ht="22.5">
      <c r="A974" s="237"/>
      <c r="B974" s="84" t="s">
        <v>1043</v>
      </c>
      <c r="C974" s="87" t="s">
        <v>4</v>
      </c>
      <c r="D974" s="216">
        <v>1</v>
      </c>
      <c r="E974" s="333">
        <v>0</v>
      </c>
      <c r="F974" s="333">
        <f t="shared" si="25"/>
        <v>0</v>
      </c>
    </row>
    <row r="975" spans="1:6" s="5" customFormat="1" ht="22.5">
      <c r="A975" s="237"/>
      <c r="B975" s="84" t="s">
        <v>1044</v>
      </c>
      <c r="C975" s="87" t="s">
        <v>4</v>
      </c>
      <c r="D975" s="216">
        <v>1</v>
      </c>
      <c r="E975" s="333">
        <v>0</v>
      </c>
      <c r="F975" s="333">
        <f t="shared" si="24"/>
        <v>0</v>
      </c>
    </row>
    <row r="976" spans="1:6" s="5" customFormat="1" ht="22.5">
      <c r="A976" s="237"/>
      <c r="B976" s="84" t="s">
        <v>1045</v>
      </c>
      <c r="C976" s="87" t="s">
        <v>4</v>
      </c>
      <c r="D976" s="216">
        <v>1</v>
      </c>
      <c r="E976" s="333">
        <v>0</v>
      </c>
      <c r="F976" s="333">
        <f t="shared" si="24"/>
        <v>0</v>
      </c>
    </row>
    <row r="977" spans="1:6" s="5" customFormat="1" ht="22.5">
      <c r="A977" s="237"/>
      <c r="B977" s="84" t="s">
        <v>1046</v>
      </c>
      <c r="C977" s="87" t="s">
        <v>4</v>
      </c>
      <c r="D977" s="216">
        <v>1</v>
      </c>
      <c r="E977" s="333">
        <v>0</v>
      </c>
      <c r="F977" s="333">
        <f t="shared" si="24"/>
        <v>0</v>
      </c>
    </row>
    <row r="978" spans="1:6" s="5" customFormat="1" ht="22.5">
      <c r="A978" s="237"/>
      <c r="B978" s="84" t="s">
        <v>1047</v>
      </c>
      <c r="C978" s="87" t="s">
        <v>4</v>
      </c>
      <c r="D978" s="216">
        <v>1</v>
      </c>
      <c r="E978" s="333">
        <v>0</v>
      </c>
      <c r="F978" s="333">
        <f t="shared" si="24"/>
        <v>0</v>
      </c>
    </row>
    <row r="979" spans="1:6" s="5" customFormat="1" ht="22.5">
      <c r="A979" s="237"/>
      <c r="B979" s="84" t="s">
        <v>1048</v>
      </c>
      <c r="C979" s="87" t="s">
        <v>4</v>
      </c>
      <c r="D979" s="216">
        <v>1</v>
      </c>
      <c r="E979" s="333">
        <v>0</v>
      </c>
      <c r="F979" s="333">
        <f t="shared" si="24"/>
        <v>0</v>
      </c>
    </row>
    <row r="980" spans="1:6" s="5" customFormat="1" ht="22.5">
      <c r="A980" s="237"/>
      <c r="B980" s="84" t="s">
        <v>1049</v>
      </c>
      <c r="C980" s="87" t="s">
        <v>4</v>
      </c>
      <c r="D980" s="216">
        <v>1</v>
      </c>
      <c r="E980" s="333">
        <v>0</v>
      </c>
      <c r="F980" s="333">
        <f t="shared" si="24"/>
        <v>0</v>
      </c>
    </row>
    <row r="981" spans="1:6" s="5" customFormat="1">
      <c r="A981" s="237"/>
      <c r="B981" s="88" t="s">
        <v>127</v>
      </c>
      <c r="C981" s="87"/>
      <c r="D981" s="216"/>
      <c r="E981" s="333">
        <v>0</v>
      </c>
      <c r="F981" s="333">
        <f t="shared" si="24"/>
        <v>0</v>
      </c>
    </row>
    <row r="982" spans="1:6" s="5" customFormat="1" ht="45">
      <c r="A982" s="237" t="s">
        <v>14</v>
      </c>
      <c r="B982" s="88" t="s">
        <v>133</v>
      </c>
      <c r="C982" s="87" t="s">
        <v>4</v>
      </c>
      <c r="D982" s="216">
        <v>6</v>
      </c>
      <c r="E982" s="333">
        <v>0</v>
      </c>
      <c r="F982" s="333">
        <f t="shared" si="24"/>
        <v>0</v>
      </c>
    </row>
    <row r="983" spans="1:6" s="5" customFormat="1">
      <c r="A983" s="237"/>
      <c r="B983" s="88" t="s">
        <v>127</v>
      </c>
      <c r="C983" s="3"/>
      <c r="D983" s="3"/>
      <c r="E983" s="32"/>
      <c r="F983" s="32"/>
    </row>
    <row r="984" spans="1:6" s="5" customFormat="1" ht="45">
      <c r="A984" s="237" t="s">
        <v>15</v>
      </c>
      <c r="B984" s="344" t="s">
        <v>134</v>
      </c>
      <c r="C984" s="87" t="s">
        <v>7</v>
      </c>
      <c r="D984" s="216">
        <v>330</v>
      </c>
      <c r="E984" s="333">
        <v>0</v>
      </c>
      <c r="F984" s="333">
        <f t="shared" si="24"/>
        <v>0</v>
      </c>
    </row>
    <row r="985" spans="1:6" s="5" customFormat="1" ht="22.5">
      <c r="A985" s="90" t="s">
        <v>16</v>
      </c>
      <c r="B985" s="344" t="s">
        <v>135</v>
      </c>
      <c r="C985" s="87"/>
      <c r="D985" s="216"/>
      <c r="E985" s="333">
        <v>0</v>
      </c>
      <c r="F985" s="333">
        <f t="shared" si="24"/>
        <v>0</v>
      </c>
    </row>
    <row r="986" spans="1:6" s="5" customFormat="1">
      <c r="A986" s="90"/>
      <c r="B986" s="344" t="s">
        <v>136</v>
      </c>
      <c r="C986" s="87" t="s">
        <v>11</v>
      </c>
      <c r="D986" s="216">
        <v>15</v>
      </c>
      <c r="E986" s="333">
        <v>0</v>
      </c>
      <c r="F986" s="333">
        <f t="shared" si="24"/>
        <v>0</v>
      </c>
    </row>
    <row r="987" spans="1:6" s="5" customFormat="1">
      <c r="A987" s="90"/>
      <c r="B987" s="344" t="s">
        <v>137</v>
      </c>
      <c r="C987" s="87" t="s">
        <v>11</v>
      </c>
      <c r="D987" s="216">
        <v>25</v>
      </c>
      <c r="E987" s="333">
        <v>0</v>
      </c>
      <c r="F987" s="333">
        <f t="shared" si="24"/>
        <v>0</v>
      </c>
    </row>
    <row r="988" spans="1:6" s="5" customFormat="1">
      <c r="A988" s="90"/>
      <c r="B988" s="344" t="s">
        <v>138</v>
      </c>
      <c r="C988" s="87" t="s">
        <v>11</v>
      </c>
      <c r="D988" s="216">
        <v>8</v>
      </c>
      <c r="E988" s="333">
        <v>0</v>
      </c>
      <c r="F988" s="333">
        <f t="shared" si="24"/>
        <v>0</v>
      </c>
    </row>
    <row r="989" spans="1:6" s="5" customFormat="1">
      <c r="A989" s="90"/>
      <c r="B989" s="344" t="s">
        <v>139</v>
      </c>
      <c r="C989" s="87" t="s">
        <v>11</v>
      </c>
      <c r="D989" s="216">
        <v>15.5</v>
      </c>
      <c r="E989" s="333">
        <v>0</v>
      </c>
      <c r="F989" s="333">
        <f t="shared" si="24"/>
        <v>0</v>
      </c>
    </row>
    <row r="990" spans="1:6" s="5" customFormat="1" ht="33.75">
      <c r="A990" s="237" t="s">
        <v>17</v>
      </c>
      <c r="B990" s="84" t="s">
        <v>140</v>
      </c>
      <c r="C990" s="87"/>
      <c r="D990" s="216"/>
      <c r="E990" s="333">
        <v>0</v>
      </c>
      <c r="F990" s="333">
        <f t="shared" si="24"/>
        <v>0</v>
      </c>
    </row>
    <row r="991" spans="1:6" s="5" customFormat="1">
      <c r="A991" s="90"/>
      <c r="B991" s="344" t="s">
        <v>136</v>
      </c>
      <c r="C991" s="87" t="s">
        <v>11</v>
      </c>
      <c r="D991" s="216">
        <v>15</v>
      </c>
      <c r="E991" s="333">
        <v>0</v>
      </c>
      <c r="F991" s="333">
        <f t="shared" si="24"/>
        <v>0</v>
      </c>
    </row>
    <row r="992" spans="1:6" s="5" customFormat="1">
      <c r="A992" s="90"/>
      <c r="B992" s="344" t="s">
        <v>137</v>
      </c>
      <c r="C992" s="87" t="s">
        <v>11</v>
      </c>
      <c r="D992" s="216">
        <v>25</v>
      </c>
      <c r="E992" s="333">
        <v>0</v>
      </c>
      <c r="F992" s="333">
        <f t="shared" si="24"/>
        <v>0</v>
      </c>
    </row>
    <row r="993" spans="1:6" s="5" customFormat="1">
      <c r="A993" s="90"/>
      <c r="B993" s="344" t="s">
        <v>138</v>
      </c>
      <c r="C993" s="87" t="s">
        <v>11</v>
      </c>
      <c r="D993" s="216">
        <v>8</v>
      </c>
      <c r="E993" s="333">
        <v>0</v>
      </c>
      <c r="F993" s="333">
        <f t="shared" si="24"/>
        <v>0</v>
      </c>
    </row>
    <row r="994" spans="1:6" s="5" customFormat="1" ht="33.75">
      <c r="A994" s="237" t="s">
        <v>19</v>
      </c>
      <c r="B994" s="344" t="s">
        <v>141</v>
      </c>
      <c r="C994" s="87"/>
      <c r="D994" s="216"/>
      <c r="E994" s="333">
        <v>0</v>
      </c>
      <c r="F994" s="333">
        <f t="shared" si="24"/>
        <v>0</v>
      </c>
    </row>
    <row r="995" spans="1:6" s="5" customFormat="1">
      <c r="A995" s="90"/>
      <c r="B995" s="344" t="s">
        <v>142</v>
      </c>
      <c r="C995" s="87" t="s">
        <v>3</v>
      </c>
      <c r="D995" s="216">
        <v>155</v>
      </c>
      <c r="E995" s="333">
        <v>0</v>
      </c>
      <c r="F995" s="333">
        <f t="shared" si="24"/>
        <v>0</v>
      </c>
    </row>
    <row r="996" spans="1:6" s="5" customFormat="1">
      <c r="A996" s="90" t="s">
        <v>20</v>
      </c>
      <c r="B996" s="344" t="s">
        <v>143</v>
      </c>
      <c r="C996" s="87" t="s">
        <v>3</v>
      </c>
      <c r="D996" s="216">
        <v>32</v>
      </c>
      <c r="E996" s="333">
        <v>0</v>
      </c>
      <c r="F996" s="333">
        <f t="shared" si="24"/>
        <v>0</v>
      </c>
    </row>
    <row r="997" spans="1:6" s="5" customFormat="1">
      <c r="A997" s="90" t="s">
        <v>24</v>
      </c>
      <c r="B997" s="344" t="s">
        <v>144</v>
      </c>
      <c r="C997" s="87" t="s">
        <v>18</v>
      </c>
      <c r="D997" s="216">
        <v>1</v>
      </c>
      <c r="E997" s="333">
        <v>0</v>
      </c>
      <c r="F997" s="333">
        <f t="shared" si="24"/>
        <v>0</v>
      </c>
    </row>
    <row r="998" spans="1:6" s="5" customFormat="1" ht="22.5">
      <c r="A998" s="90" t="s">
        <v>25</v>
      </c>
      <c r="B998" s="344" t="s">
        <v>145</v>
      </c>
      <c r="C998" s="87"/>
      <c r="D998" s="216"/>
      <c r="E998" s="333">
        <v>0</v>
      </c>
      <c r="F998" s="333">
        <f t="shared" si="24"/>
        <v>0</v>
      </c>
    </row>
    <row r="999" spans="1:6" s="5" customFormat="1" ht="22.5">
      <c r="A999" s="90"/>
      <c r="B999" s="344" t="s">
        <v>146</v>
      </c>
      <c r="C999" s="87"/>
      <c r="D999" s="216"/>
      <c r="E999" s="333">
        <v>0</v>
      </c>
      <c r="F999" s="333">
        <f t="shared" si="24"/>
        <v>0</v>
      </c>
    </row>
    <row r="1000" spans="1:6" s="5" customFormat="1">
      <c r="A1000" s="90"/>
      <c r="B1000" s="344" t="s">
        <v>147</v>
      </c>
      <c r="C1000" s="87" t="s">
        <v>18</v>
      </c>
      <c r="D1000" s="216">
        <v>1</v>
      </c>
      <c r="E1000" s="333">
        <v>0</v>
      </c>
      <c r="F1000" s="333">
        <f t="shared" si="24"/>
        <v>0</v>
      </c>
    </row>
    <row r="1001" spans="1:6" s="5" customFormat="1">
      <c r="A1001" s="90"/>
      <c r="B1001" s="344" t="s">
        <v>148</v>
      </c>
      <c r="C1001" s="87"/>
      <c r="D1001" s="216"/>
      <c r="E1001" s="333">
        <v>0</v>
      </c>
      <c r="F1001" s="333">
        <f t="shared" si="24"/>
        <v>0</v>
      </c>
    </row>
    <row r="1002" spans="1:6" s="5" customFormat="1">
      <c r="A1002" s="90" t="s">
        <v>26</v>
      </c>
      <c r="B1002" s="344" t="s">
        <v>149</v>
      </c>
      <c r="C1002" s="87" t="s">
        <v>7</v>
      </c>
      <c r="D1002" s="216">
        <v>750</v>
      </c>
      <c r="E1002" s="333">
        <v>0</v>
      </c>
      <c r="F1002" s="333">
        <f t="shared" si="24"/>
        <v>0</v>
      </c>
    </row>
    <row r="1003" spans="1:6" s="5" customFormat="1" ht="22.5">
      <c r="A1003" s="90" t="s">
        <v>8</v>
      </c>
      <c r="B1003" s="344" t="s">
        <v>150</v>
      </c>
      <c r="C1003" s="87" t="s">
        <v>7</v>
      </c>
      <c r="D1003" s="216">
        <v>20</v>
      </c>
      <c r="E1003" s="333">
        <v>0</v>
      </c>
      <c r="F1003" s="333">
        <f t="shared" si="24"/>
        <v>0</v>
      </c>
    </row>
    <row r="1004" spans="1:6" s="5" customFormat="1">
      <c r="A1004" s="90" t="s">
        <v>9</v>
      </c>
      <c r="B1004" s="344" t="s">
        <v>151</v>
      </c>
      <c r="C1004" s="87" t="s">
        <v>18</v>
      </c>
      <c r="D1004" s="216">
        <v>1</v>
      </c>
      <c r="E1004" s="333">
        <v>0</v>
      </c>
      <c r="F1004" s="333">
        <f t="shared" si="24"/>
        <v>0</v>
      </c>
    </row>
    <row r="1005" spans="1:6" s="5" customFormat="1">
      <c r="A1005" s="90" t="s">
        <v>31</v>
      </c>
      <c r="B1005" s="344" t="s">
        <v>152</v>
      </c>
      <c r="C1005" s="87" t="s">
        <v>18</v>
      </c>
      <c r="D1005" s="216">
        <v>1</v>
      </c>
      <c r="E1005" s="333">
        <v>0</v>
      </c>
      <c r="F1005" s="333">
        <f t="shared" si="24"/>
        <v>0</v>
      </c>
    </row>
    <row r="1006" spans="1:6" s="5" customFormat="1">
      <c r="A1006" s="90" t="s">
        <v>32</v>
      </c>
      <c r="B1006" s="344" t="s">
        <v>153</v>
      </c>
      <c r="C1006" s="87" t="s">
        <v>18</v>
      </c>
      <c r="D1006" s="216">
        <v>1</v>
      </c>
      <c r="E1006" s="333">
        <v>0</v>
      </c>
      <c r="F1006" s="333">
        <f t="shared" si="24"/>
        <v>0</v>
      </c>
    </row>
    <row r="1007" spans="1:6" s="5" customFormat="1">
      <c r="A1007" s="90" t="s">
        <v>36</v>
      </c>
      <c r="B1007" s="344" t="s">
        <v>156</v>
      </c>
      <c r="C1007" s="87" t="s">
        <v>18</v>
      </c>
      <c r="D1007" s="216">
        <v>1</v>
      </c>
      <c r="E1007" s="333">
        <v>0</v>
      </c>
      <c r="F1007" s="333">
        <f t="shared" si="24"/>
        <v>0</v>
      </c>
    </row>
    <row r="1008" spans="1:6">
      <c r="B1008" s="10"/>
      <c r="C1008" s="23"/>
      <c r="D1008" s="23"/>
      <c r="E1008" s="23"/>
      <c r="F1008" s="23"/>
    </row>
    <row r="1009" spans="1:6">
      <c r="A1009" s="19" t="s">
        <v>799</v>
      </c>
      <c r="B1009" s="94" t="s">
        <v>204</v>
      </c>
      <c r="C1009" s="95"/>
      <c r="D1009" s="95"/>
      <c r="E1009" s="95"/>
      <c r="F1009" s="319">
        <f>SUM(F1012:F1053)</f>
        <v>0</v>
      </c>
    </row>
    <row r="1010" spans="1:6">
      <c r="A1010" s="113" t="s">
        <v>5</v>
      </c>
      <c r="B1010" s="91" t="s">
        <v>160</v>
      </c>
      <c r="C1010" s="83"/>
      <c r="D1010" s="83"/>
      <c r="E1010" s="216"/>
      <c r="F1010" s="216"/>
    </row>
    <row r="1011" spans="1:6">
      <c r="A1011" s="113"/>
      <c r="B1011" s="91"/>
      <c r="C1011" s="83"/>
      <c r="D1011" s="83"/>
      <c r="E1011" s="216"/>
      <c r="F1011" s="216"/>
    </row>
    <row r="1012" spans="1:6" ht="22.5">
      <c r="A1012" s="90">
        <v>1</v>
      </c>
      <c r="B1012" s="84" t="s">
        <v>161</v>
      </c>
      <c r="C1012" s="83" t="s">
        <v>4</v>
      </c>
      <c r="D1012" s="216">
        <v>12</v>
      </c>
      <c r="E1012" s="216">
        <v>0</v>
      </c>
      <c r="F1012" s="216">
        <f>E1012*D1012</f>
        <v>0</v>
      </c>
    </row>
    <row r="1013" spans="1:6" ht="22.5">
      <c r="A1013" s="90">
        <v>2</v>
      </c>
      <c r="B1013" s="84" t="s">
        <v>162</v>
      </c>
      <c r="C1013" s="83" t="s">
        <v>4</v>
      </c>
      <c r="D1013" s="216">
        <v>1</v>
      </c>
      <c r="E1013" s="216">
        <v>0</v>
      </c>
      <c r="F1013" s="216">
        <f t="shared" ref="F1013:F1053" si="26">E1013*D1013</f>
        <v>0</v>
      </c>
    </row>
    <row r="1014" spans="1:6" ht="22.5">
      <c r="A1014" s="90">
        <v>3</v>
      </c>
      <c r="B1014" s="84" t="s">
        <v>163</v>
      </c>
      <c r="C1014" s="83" t="s">
        <v>4</v>
      </c>
      <c r="D1014" s="216">
        <v>12</v>
      </c>
      <c r="E1014" s="216">
        <v>0</v>
      </c>
      <c r="F1014" s="216">
        <f t="shared" si="26"/>
        <v>0</v>
      </c>
    </row>
    <row r="1015" spans="1:6" ht="22.5">
      <c r="A1015" s="90"/>
      <c r="B1015" s="84" t="s">
        <v>164</v>
      </c>
      <c r="C1015" s="83"/>
      <c r="D1015" s="216"/>
      <c r="E1015" s="216">
        <v>0</v>
      </c>
      <c r="F1015" s="216">
        <f t="shared" si="26"/>
        <v>0</v>
      </c>
    </row>
    <row r="1016" spans="1:6" ht="67.5">
      <c r="A1016" s="90">
        <v>4</v>
      </c>
      <c r="B1016" s="84" t="s">
        <v>165</v>
      </c>
      <c r="C1016" s="83" t="s">
        <v>126</v>
      </c>
      <c r="D1016" s="216">
        <v>1</v>
      </c>
      <c r="E1016" s="216">
        <v>0</v>
      </c>
      <c r="F1016" s="216">
        <f t="shared" si="26"/>
        <v>0</v>
      </c>
    </row>
    <row r="1017" spans="1:6">
      <c r="A1017" s="90"/>
      <c r="B1017" s="84"/>
      <c r="C1017" s="83"/>
      <c r="D1017" s="216"/>
      <c r="E1017" s="216">
        <v>0</v>
      </c>
      <c r="F1017" s="216">
        <f t="shared" si="26"/>
        <v>0</v>
      </c>
    </row>
    <row r="1018" spans="1:6">
      <c r="A1018" s="113" t="s">
        <v>166</v>
      </c>
      <c r="B1018" s="92" t="s">
        <v>167</v>
      </c>
      <c r="C1018" s="83"/>
      <c r="D1018" s="216"/>
      <c r="E1018" s="216">
        <v>0</v>
      </c>
      <c r="F1018" s="216">
        <f t="shared" si="26"/>
        <v>0</v>
      </c>
    </row>
    <row r="1019" spans="1:6" ht="22.5">
      <c r="A1019" s="90">
        <v>1</v>
      </c>
      <c r="B1019" s="84" t="s">
        <v>168</v>
      </c>
      <c r="C1019" s="83" t="s">
        <v>4</v>
      </c>
      <c r="D1019" s="216">
        <v>4</v>
      </c>
      <c r="E1019" s="216">
        <v>0</v>
      </c>
      <c r="F1019" s="216">
        <f t="shared" si="26"/>
        <v>0</v>
      </c>
    </row>
    <row r="1020" spans="1:6" ht="22.5">
      <c r="A1020" s="90">
        <v>2</v>
      </c>
      <c r="B1020" s="84" t="s">
        <v>169</v>
      </c>
      <c r="C1020" s="83" t="s">
        <v>4</v>
      </c>
      <c r="D1020" s="216">
        <v>3</v>
      </c>
      <c r="E1020" s="216">
        <v>0</v>
      </c>
      <c r="F1020" s="216">
        <f t="shared" si="26"/>
        <v>0</v>
      </c>
    </row>
    <row r="1021" spans="1:6" ht="22.5">
      <c r="A1021" s="236">
        <v>3</v>
      </c>
      <c r="B1021" s="84" t="s">
        <v>170</v>
      </c>
      <c r="C1021" s="83" t="s">
        <v>4</v>
      </c>
      <c r="D1021" s="216">
        <v>2</v>
      </c>
      <c r="E1021" s="216">
        <v>0</v>
      </c>
      <c r="F1021" s="216">
        <f t="shared" si="26"/>
        <v>0</v>
      </c>
    </row>
    <row r="1022" spans="1:6" ht="22.5">
      <c r="A1022" s="236">
        <v>4</v>
      </c>
      <c r="B1022" s="84" t="s">
        <v>171</v>
      </c>
      <c r="C1022" s="83" t="s">
        <v>4</v>
      </c>
      <c r="D1022" s="216">
        <v>4</v>
      </c>
      <c r="E1022" s="216">
        <v>0</v>
      </c>
      <c r="F1022" s="216">
        <f t="shared" si="26"/>
        <v>0</v>
      </c>
    </row>
    <row r="1023" spans="1:6" ht="22.5">
      <c r="A1023" s="90">
        <v>5</v>
      </c>
      <c r="B1023" s="84" t="s">
        <v>172</v>
      </c>
      <c r="C1023" s="85" t="s">
        <v>4</v>
      </c>
      <c r="D1023" s="216">
        <v>1</v>
      </c>
      <c r="E1023" s="216">
        <v>0</v>
      </c>
      <c r="F1023" s="216">
        <f t="shared" si="26"/>
        <v>0</v>
      </c>
    </row>
    <row r="1024" spans="1:6" ht="22.5">
      <c r="A1024" s="237">
        <v>6</v>
      </c>
      <c r="B1024" s="84" t="s">
        <v>173</v>
      </c>
      <c r="C1024" s="85" t="s">
        <v>4</v>
      </c>
      <c r="D1024" s="216">
        <v>1</v>
      </c>
      <c r="E1024" s="216">
        <v>0</v>
      </c>
      <c r="F1024" s="216">
        <f t="shared" si="26"/>
        <v>0</v>
      </c>
    </row>
    <row r="1025" spans="1:6" ht="22.5">
      <c r="A1025" s="237">
        <v>7</v>
      </c>
      <c r="B1025" s="86" t="s">
        <v>174</v>
      </c>
      <c r="C1025" s="87" t="s">
        <v>4</v>
      </c>
      <c r="D1025" s="216">
        <v>2</v>
      </c>
      <c r="E1025" s="216">
        <v>0</v>
      </c>
      <c r="F1025" s="216">
        <f t="shared" si="26"/>
        <v>0</v>
      </c>
    </row>
    <row r="1026" spans="1:6">
      <c r="A1026" s="237">
        <v>8</v>
      </c>
      <c r="B1026" s="84" t="s">
        <v>175</v>
      </c>
      <c r="C1026" s="87" t="s">
        <v>18</v>
      </c>
      <c r="D1026" s="216">
        <v>1</v>
      </c>
      <c r="E1026" s="216">
        <v>0</v>
      </c>
      <c r="F1026" s="216">
        <f t="shared" si="26"/>
        <v>0</v>
      </c>
    </row>
    <row r="1027" spans="1:6">
      <c r="A1027" s="237">
        <v>9</v>
      </c>
      <c r="B1027" s="88" t="s">
        <v>176</v>
      </c>
      <c r="C1027" s="87"/>
      <c r="D1027" s="216"/>
      <c r="E1027" s="216">
        <v>0</v>
      </c>
      <c r="F1027" s="216">
        <f t="shared" si="26"/>
        <v>0</v>
      </c>
    </row>
    <row r="1028" spans="1:6">
      <c r="A1028" s="237"/>
      <c r="B1028" s="88"/>
      <c r="C1028" s="87"/>
      <c r="D1028" s="216"/>
      <c r="E1028" s="216">
        <v>0</v>
      </c>
      <c r="F1028" s="216">
        <f t="shared" si="26"/>
        <v>0</v>
      </c>
    </row>
    <row r="1029" spans="1:6">
      <c r="A1029" s="291" t="s">
        <v>177</v>
      </c>
      <c r="B1029" s="93" t="s">
        <v>178</v>
      </c>
      <c r="C1029" s="87"/>
      <c r="D1029" s="216"/>
      <c r="E1029" s="216">
        <v>0</v>
      </c>
      <c r="F1029" s="216">
        <f t="shared" si="26"/>
        <v>0</v>
      </c>
    </row>
    <row r="1030" spans="1:6" ht="22.5">
      <c r="A1030" s="90">
        <v>1</v>
      </c>
      <c r="B1030" s="84" t="s">
        <v>179</v>
      </c>
      <c r="C1030" s="83" t="s">
        <v>4</v>
      </c>
      <c r="D1030" s="216">
        <v>1</v>
      </c>
      <c r="E1030" s="216">
        <v>0</v>
      </c>
      <c r="F1030" s="216">
        <f t="shared" si="26"/>
        <v>0</v>
      </c>
    </row>
    <row r="1031" spans="1:6" ht="22.5">
      <c r="A1031" s="90">
        <v>2</v>
      </c>
      <c r="B1031" s="89" t="s">
        <v>180</v>
      </c>
      <c r="C1031" s="87" t="s">
        <v>4</v>
      </c>
      <c r="D1031" s="216">
        <v>4</v>
      </c>
      <c r="E1031" s="216">
        <v>0</v>
      </c>
      <c r="F1031" s="216">
        <f t="shared" si="26"/>
        <v>0</v>
      </c>
    </row>
    <row r="1032" spans="1:6" ht="22.5">
      <c r="A1032" s="90">
        <v>3</v>
      </c>
      <c r="B1032" s="89" t="s">
        <v>181</v>
      </c>
      <c r="C1032" s="87" t="s">
        <v>4</v>
      </c>
      <c r="D1032" s="216">
        <v>4</v>
      </c>
      <c r="E1032" s="216">
        <v>0</v>
      </c>
      <c r="F1032" s="216">
        <f t="shared" si="26"/>
        <v>0</v>
      </c>
    </row>
    <row r="1033" spans="1:6" ht="22.5">
      <c r="A1033" s="90">
        <v>4</v>
      </c>
      <c r="B1033" s="89" t="s">
        <v>182</v>
      </c>
      <c r="C1033" s="87" t="s">
        <v>4</v>
      </c>
      <c r="D1033" s="216">
        <v>1</v>
      </c>
      <c r="E1033" s="216">
        <v>0</v>
      </c>
      <c r="F1033" s="216">
        <f t="shared" si="26"/>
        <v>0</v>
      </c>
    </row>
    <row r="1034" spans="1:6" ht="22.5">
      <c r="A1034" s="90">
        <v>5</v>
      </c>
      <c r="B1034" s="89" t="s">
        <v>183</v>
      </c>
      <c r="C1034" s="87" t="s">
        <v>4</v>
      </c>
      <c r="D1034" s="216">
        <v>1</v>
      </c>
      <c r="E1034" s="216">
        <v>0</v>
      </c>
      <c r="F1034" s="216">
        <f t="shared" si="26"/>
        <v>0</v>
      </c>
    </row>
    <row r="1035" spans="1:6">
      <c r="A1035" s="90"/>
      <c r="B1035" s="89"/>
      <c r="C1035" s="87"/>
      <c r="D1035" s="216"/>
      <c r="E1035" s="216">
        <v>0</v>
      </c>
      <c r="F1035" s="216">
        <f t="shared" si="26"/>
        <v>0</v>
      </c>
    </row>
    <row r="1036" spans="1:6">
      <c r="A1036" s="291" t="s">
        <v>184</v>
      </c>
      <c r="B1036" s="93" t="s">
        <v>185</v>
      </c>
      <c r="C1036" s="87"/>
      <c r="D1036" s="216"/>
      <c r="E1036" s="216">
        <v>0</v>
      </c>
      <c r="F1036" s="216">
        <f t="shared" si="26"/>
        <v>0</v>
      </c>
    </row>
    <row r="1037" spans="1:6" ht="22.5">
      <c r="A1037" s="237">
        <v>1</v>
      </c>
      <c r="B1037" s="84" t="s">
        <v>186</v>
      </c>
      <c r="C1037" s="87" t="s">
        <v>4</v>
      </c>
      <c r="D1037" s="216">
        <v>2</v>
      </c>
      <c r="E1037" s="216">
        <v>0</v>
      </c>
      <c r="F1037" s="216">
        <f t="shared" si="26"/>
        <v>0</v>
      </c>
    </row>
    <row r="1038" spans="1:6" ht="22.5">
      <c r="A1038" s="237">
        <v>2</v>
      </c>
      <c r="B1038" s="84" t="s">
        <v>187</v>
      </c>
      <c r="C1038" s="87" t="s">
        <v>4</v>
      </c>
      <c r="D1038" s="216">
        <v>2</v>
      </c>
      <c r="E1038" s="216">
        <v>0</v>
      </c>
      <c r="F1038" s="216">
        <f t="shared" si="26"/>
        <v>0</v>
      </c>
    </row>
    <row r="1039" spans="1:6" ht="22.5">
      <c r="A1039" s="237">
        <v>3</v>
      </c>
      <c r="B1039" s="84" t="s">
        <v>188</v>
      </c>
      <c r="C1039" s="87" t="s">
        <v>4</v>
      </c>
      <c r="D1039" s="216">
        <v>2</v>
      </c>
      <c r="E1039" s="216">
        <v>0</v>
      </c>
      <c r="F1039" s="216">
        <f t="shared" si="26"/>
        <v>0</v>
      </c>
    </row>
    <row r="1040" spans="1:6">
      <c r="A1040" s="237"/>
      <c r="B1040" s="84"/>
      <c r="C1040" s="87"/>
      <c r="D1040" s="216"/>
      <c r="E1040" s="216">
        <v>0</v>
      </c>
      <c r="F1040" s="216">
        <f t="shared" si="26"/>
        <v>0</v>
      </c>
    </row>
    <row r="1041" spans="1:6">
      <c r="A1041" s="291" t="s">
        <v>189</v>
      </c>
      <c r="B1041" s="92" t="s">
        <v>190</v>
      </c>
      <c r="C1041" s="87"/>
      <c r="D1041" s="216"/>
      <c r="E1041" s="216">
        <v>0</v>
      </c>
      <c r="F1041" s="216">
        <f t="shared" si="26"/>
        <v>0</v>
      </c>
    </row>
    <row r="1042" spans="1:6" ht="22.5">
      <c r="A1042" s="237">
        <v>1</v>
      </c>
      <c r="B1042" s="84" t="s">
        <v>191</v>
      </c>
      <c r="C1042" s="87" t="s">
        <v>4</v>
      </c>
      <c r="D1042" s="216">
        <v>2</v>
      </c>
      <c r="E1042" s="216">
        <v>0</v>
      </c>
      <c r="F1042" s="216">
        <f t="shared" si="26"/>
        <v>0</v>
      </c>
    </row>
    <row r="1043" spans="1:6" ht="22.5">
      <c r="A1043" s="237">
        <v>2</v>
      </c>
      <c r="B1043" s="84" t="s">
        <v>192</v>
      </c>
      <c r="C1043" s="87" t="s">
        <v>4</v>
      </c>
      <c r="D1043" s="216">
        <v>6</v>
      </c>
      <c r="E1043" s="216">
        <v>0</v>
      </c>
      <c r="F1043" s="216">
        <f t="shared" si="26"/>
        <v>0</v>
      </c>
    </row>
    <row r="1044" spans="1:6" ht="22.5">
      <c r="A1044" s="237">
        <v>3</v>
      </c>
      <c r="B1044" s="84" t="s">
        <v>193</v>
      </c>
      <c r="C1044" s="87" t="s">
        <v>4</v>
      </c>
      <c r="D1044" s="216">
        <v>3</v>
      </c>
      <c r="E1044" s="216">
        <v>0</v>
      </c>
      <c r="F1044" s="216">
        <f t="shared" si="26"/>
        <v>0</v>
      </c>
    </row>
    <row r="1045" spans="1:6" ht="22.5">
      <c r="A1045" s="237">
        <v>4</v>
      </c>
      <c r="B1045" s="84" t="s">
        <v>194</v>
      </c>
      <c r="C1045" s="87" t="s">
        <v>4</v>
      </c>
      <c r="D1045" s="216">
        <v>1</v>
      </c>
      <c r="E1045" s="216">
        <v>0</v>
      </c>
      <c r="F1045" s="216">
        <f t="shared" si="26"/>
        <v>0</v>
      </c>
    </row>
    <row r="1046" spans="1:6" ht="22.5">
      <c r="A1046" s="237">
        <v>5</v>
      </c>
      <c r="B1046" s="84" t="s">
        <v>195</v>
      </c>
      <c r="C1046" s="87" t="s">
        <v>4</v>
      </c>
      <c r="D1046" s="216">
        <v>1</v>
      </c>
      <c r="E1046" s="216">
        <v>0</v>
      </c>
      <c r="F1046" s="216">
        <f t="shared" si="26"/>
        <v>0</v>
      </c>
    </row>
    <row r="1047" spans="1:6" ht="22.5">
      <c r="A1047" s="237">
        <v>6</v>
      </c>
      <c r="B1047" s="84" t="s">
        <v>196</v>
      </c>
      <c r="C1047" s="87" t="s">
        <v>4</v>
      </c>
      <c r="D1047" s="216">
        <v>1</v>
      </c>
      <c r="E1047" s="216">
        <v>0</v>
      </c>
      <c r="F1047" s="216">
        <f t="shared" si="26"/>
        <v>0</v>
      </c>
    </row>
    <row r="1048" spans="1:6" ht="22.5">
      <c r="A1048" s="237">
        <v>7</v>
      </c>
      <c r="B1048" s="84" t="s">
        <v>197</v>
      </c>
      <c r="C1048" s="87" t="s">
        <v>4</v>
      </c>
      <c r="D1048" s="216">
        <v>1</v>
      </c>
      <c r="E1048" s="216">
        <v>0</v>
      </c>
      <c r="F1048" s="216">
        <f t="shared" si="26"/>
        <v>0</v>
      </c>
    </row>
    <row r="1049" spans="1:6">
      <c r="A1049" s="237">
        <v>8</v>
      </c>
      <c r="B1049" s="84" t="s">
        <v>198</v>
      </c>
      <c r="C1049" s="87" t="s">
        <v>18</v>
      </c>
      <c r="D1049" s="216">
        <v>1</v>
      </c>
      <c r="E1049" s="216">
        <v>0</v>
      </c>
      <c r="F1049" s="216">
        <f t="shared" si="26"/>
        <v>0</v>
      </c>
    </row>
    <row r="1050" spans="1:6">
      <c r="A1050" s="237">
        <v>9</v>
      </c>
      <c r="B1050" s="84" t="s">
        <v>199</v>
      </c>
      <c r="C1050" s="87" t="s">
        <v>126</v>
      </c>
      <c r="D1050" s="216">
        <v>1</v>
      </c>
      <c r="E1050" s="216">
        <v>0</v>
      </c>
      <c r="F1050" s="216">
        <f t="shared" si="26"/>
        <v>0</v>
      </c>
    </row>
    <row r="1051" spans="1:6" ht="101.25">
      <c r="A1051" s="237">
        <v>10</v>
      </c>
      <c r="B1051" s="84" t="s">
        <v>200</v>
      </c>
      <c r="C1051" s="87" t="s">
        <v>18</v>
      </c>
      <c r="D1051" s="216">
        <v>1</v>
      </c>
      <c r="E1051" s="216">
        <v>0</v>
      </c>
      <c r="F1051" s="216">
        <f t="shared" si="26"/>
        <v>0</v>
      </c>
    </row>
    <row r="1052" spans="1:6" ht="101.25">
      <c r="A1052" s="237">
        <v>11</v>
      </c>
      <c r="B1052" s="84" t="s">
        <v>201</v>
      </c>
      <c r="C1052" s="87" t="s">
        <v>18</v>
      </c>
      <c r="D1052" s="216">
        <v>1</v>
      </c>
      <c r="E1052" s="216">
        <v>0</v>
      </c>
      <c r="F1052" s="216">
        <f t="shared" si="26"/>
        <v>0</v>
      </c>
    </row>
    <row r="1053" spans="1:6" ht="107.25" customHeight="1">
      <c r="A1053" s="237">
        <v>12</v>
      </c>
      <c r="B1053" s="84" t="s">
        <v>202</v>
      </c>
      <c r="C1053" s="87" t="s">
        <v>18</v>
      </c>
      <c r="D1053" s="216">
        <v>1</v>
      </c>
      <c r="E1053" s="216">
        <v>0</v>
      </c>
      <c r="F1053" s="216">
        <f t="shared" si="26"/>
        <v>0</v>
      </c>
    </row>
    <row r="1054" spans="1:6">
      <c r="A1054" s="237"/>
      <c r="B1054" s="84"/>
      <c r="C1054" s="87"/>
      <c r="D1054" s="87"/>
      <c r="E1054" s="333"/>
      <c r="F1054" s="333"/>
    </row>
    <row r="1055" spans="1:6" ht="90">
      <c r="A1055" s="237" t="s">
        <v>40</v>
      </c>
      <c r="B1055" s="84" t="s">
        <v>782</v>
      </c>
      <c r="C1055" s="87"/>
      <c r="D1055" s="87"/>
      <c r="E1055" s="333"/>
      <c r="F1055" s="333"/>
    </row>
    <row r="1056" spans="1:6" ht="13.5" customHeight="1"/>
    <row r="1057" spans="1:6">
      <c r="A1057" s="261" t="s">
        <v>843</v>
      </c>
      <c r="B1057" s="262" t="s">
        <v>800</v>
      </c>
      <c r="C1057" s="263"/>
      <c r="D1057" s="263"/>
      <c r="E1057" s="349"/>
      <c r="F1057" s="337">
        <f>SUM(F1061:F1080)</f>
        <v>0</v>
      </c>
    </row>
    <row r="1058" spans="1:6">
      <c r="A1058" s="207"/>
      <c r="B1058" s="3"/>
      <c r="C1058" s="3"/>
      <c r="D1058" s="3"/>
      <c r="E1058" s="32"/>
      <c r="F1058" s="32"/>
    </row>
    <row r="1059" spans="1:6">
      <c r="A1059" s="207" t="s">
        <v>10</v>
      </c>
      <c r="B1059" s="3" t="s">
        <v>801</v>
      </c>
      <c r="C1059" s="3"/>
      <c r="D1059" s="3"/>
      <c r="E1059" s="32"/>
      <c r="F1059" s="32"/>
    </row>
    <row r="1060" spans="1:6">
      <c r="A1060" s="207"/>
      <c r="B1060" s="3" t="s">
        <v>802</v>
      </c>
      <c r="C1060" s="3"/>
      <c r="D1060" s="3"/>
      <c r="E1060" s="32"/>
      <c r="F1060" s="32"/>
    </row>
    <row r="1061" spans="1:6">
      <c r="A1061" s="207"/>
      <c r="B1061" s="3" t="s">
        <v>803</v>
      </c>
      <c r="C1061" s="3" t="s">
        <v>18</v>
      </c>
      <c r="D1061" s="20">
        <v>1</v>
      </c>
      <c r="E1061" s="32">
        <v>0</v>
      </c>
      <c r="F1061" s="32">
        <f>E1061*D1061</f>
        <v>0</v>
      </c>
    </row>
    <row r="1062" spans="1:6">
      <c r="A1062" s="207" t="s">
        <v>12</v>
      </c>
      <c r="B1062" s="3" t="s">
        <v>804</v>
      </c>
      <c r="C1062" s="3"/>
      <c r="D1062" s="20"/>
      <c r="E1062" s="32">
        <v>0</v>
      </c>
      <c r="F1062" s="32">
        <f t="shared" ref="F1062:F1080" si="27">E1062*D1062</f>
        <v>0</v>
      </c>
    </row>
    <row r="1063" spans="1:6">
      <c r="A1063" s="207"/>
      <c r="B1063" s="3" t="s">
        <v>805</v>
      </c>
      <c r="C1063" s="3"/>
      <c r="D1063" s="20"/>
      <c r="E1063" s="32">
        <v>0</v>
      </c>
      <c r="F1063" s="32">
        <f t="shared" si="27"/>
        <v>0</v>
      </c>
    </row>
    <row r="1064" spans="1:6">
      <c r="A1064" s="207"/>
      <c r="B1064" s="3" t="s">
        <v>806</v>
      </c>
      <c r="C1064" s="3" t="s">
        <v>18</v>
      </c>
      <c r="D1064" s="20">
        <v>1</v>
      </c>
      <c r="E1064" s="32">
        <v>0</v>
      </c>
      <c r="F1064" s="32">
        <f t="shared" si="27"/>
        <v>0</v>
      </c>
    </row>
    <row r="1065" spans="1:6">
      <c r="A1065" s="207" t="s">
        <v>13</v>
      </c>
      <c r="B1065" s="220" t="s">
        <v>807</v>
      </c>
      <c r="C1065" s="3"/>
      <c r="D1065" s="3"/>
      <c r="E1065" s="32"/>
      <c r="F1065" s="32"/>
    </row>
    <row r="1066" spans="1:6">
      <c r="A1066" s="207"/>
      <c r="B1066" s="220" t="s">
        <v>808</v>
      </c>
      <c r="C1066" s="3"/>
      <c r="D1066" s="3"/>
      <c r="E1066" s="32"/>
      <c r="F1066" s="32"/>
    </row>
    <row r="1067" spans="1:6">
      <c r="A1067" s="207"/>
      <c r="B1067" s="220" t="s">
        <v>809</v>
      </c>
      <c r="C1067" s="3"/>
      <c r="D1067" s="3"/>
      <c r="E1067" s="32"/>
      <c r="F1067" s="32"/>
    </row>
    <row r="1068" spans="1:6">
      <c r="A1068" s="207"/>
      <c r="B1068" s="220" t="s">
        <v>810</v>
      </c>
      <c r="C1068" s="3"/>
      <c r="D1068" s="3"/>
      <c r="E1068" s="32"/>
      <c r="F1068" s="32"/>
    </row>
    <row r="1069" spans="1:6">
      <c r="A1069" s="207"/>
      <c r="B1069" s="220" t="s">
        <v>811</v>
      </c>
      <c r="C1069" s="220" t="s">
        <v>11</v>
      </c>
      <c r="D1069" s="20">
        <v>28</v>
      </c>
      <c r="E1069" s="32">
        <v>0</v>
      </c>
      <c r="F1069" s="32">
        <f t="shared" si="27"/>
        <v>0</v>
      </c>
    </row>
    <row r="1070" spans="1:6">
      <c r="A1070" s="207"/>
      <c r="B1070" s="220" t="s">
        <v>812</v>
      </c>
      <c r="C1070" s="220" t="s">
        <v>11</v>
      </c>
      <c r="D1070" s="20">
        <v>30</v>
      </c>
      <c r="E1070" s="32">
        <v>0</v>
      </c>
      <c r="F1070" s="32">
        <f t="shared" si="27"/>
        <v>0</v>
      </c>
    </row>
    <row r="1071" spans="1:6">
      <c r="A1071" s="207"/>
      <c r="B1071" s="220" t="s">
        <v>813</v>
      </c>
      <c r="C1071" s="220" t="s">
        <v>11</v>
      </c>
      <c r="D1071" s="20">
        <v>40</v>
      </c>
      <c r="E1071" s="32">
        <v>0</v>
      </c>
      <c r="F1071" s="32">
        <f t="shared" si="27"/>
        <v>0</v>
      </c>
    </row>
    <row r="1072" spans="1:6">
      <c r="A1072" s="207" t="s">
        <v>14</v>
      </c>
      <c r="B1072" s="220" t="s">
        <v>814</v>
      </c>
      <c r="C1072" s="3"/>
      <c r="D1072" s="3"/>
      <c r="E1072" s="32"/>
      <c r="F1072" s="32"/>
    </row>
    <row r="1073" spans="1:6">
      <c r="A1073" s="207"/>
      <c r="B1073" s="220" t="s">
        <v>815</v>
      </c>
      <c r="C1073" s="220" t="s">
        <v>4</v>
      </c>
      <c r="D1073" s="20">
        <v>2</v>
      </c>
      <c r="E1073" s="32">
        <v>0</v>
      </c>
      <c r="F1073" s="32">
        <f t="shared" si="27"/>
        <v>0</v>
      </c>
    </row>
    <row r="1074" spans="1:6">
      <c r="A1074" s="207"/>
      <c r="B1074" s="220" t="s">
        <v>696</v>
      </c>
      <c r="C1074" s="220" t="s">
        <v>4</v>
      </c>
      <c r="D1074" s="20">
        <v>2</v>
      </c>
      <c r="E1074" s="32">
        <v>0</v>
      </c>
      <c r="F1074" s="32">
        <f t="shared" si="27"/>
        <v>0</v>
      </c>
    </row>
    <row r="1075" spans="1:6">
      <c r="A1075" s="207" t="s">
        <v>15</v>
      </c>
      <c r="B1075" s="220" t="s">
        <v>816</v>
      </c>
      <c r="C1075" s="220" t="s">
        <v>4</v>
      </c>
      <c r="D1075" s="20">
        <v>1</v>
      </c>
      <c r="E1075" s="32">
        <v>0</v>
      </c>
      <c r="F1075" s="32">
        <f t="shared" si="27"/>
        <v>0</v>
      </c>
    </row>
    <row r="1076" spans="1:6">
      <c r="A1076" s="207" t="s">
        <v>16</v>
      </c>
      <c r="B1076" s="220" t="s">
        <v>817</v>
      </c>
      <c r="C1076" s="220" t="s">
        <v>4</v>
      </c>
      <c r="D1076" s="20">
        <v>1</v>
      </c>
      <c r="E1076" s="32">
        <v>0</v>
      </c>
      <c r="F1076" s="32">
        <f t="shared" si="27"/>
        <v>0</v>
      </c>
    </row>
    <row r="1077" spans="1:6">
      <c r="A1077" s="207" t="s">
        <v>17</v>
      </c>
      <c r="B1077" s="3" t="s">
        <v>818</v>
      </c>
      <c r="C1077" s="3"/>
      <c r="D1077" s="3"/>
      <c r="E1077" s="32"/>
      <c r="F1077" s="32"/>
    </row>
    <row r="1078" spans="1:6">
      <c r="A1078" s="207"/>
      <c r="B1078" s="3" t="s">
        <v>819</v>
      </c>
      <c r="C1078" s="3"/>
      <c r="D1078" s="3"/>
      <c r="E1078" s="32"/>
      <c r="F1078" s="32"/>
    </row>
    <row r="1079" spans="1:6">
      <c r="A1079" s="207"/>
      <c r="B1079" s="3" t="s">
        <v>820</v>
      </c>
      <c r="C1079" s="3"/>
      <c r="D1079" s="3"/>
      <c r="E1079" s="32"/>
      <c r="F1079" s="32"/>
    </row>
    <row r="1080" spans="1:6">
      <c r="A1080" s="207"/>
      <c r="B1080" s="3" t="s">
        <v>821</v>
      </c>
      <c r="C1080" s="3" t="s">
        <v>18</v>
      </c>
      <c r="D1080" s="20">
        <v>1</v>
      </c>
      <c r="E1080" s="32">
        <v>0</v>
      </c>
      <c r="F1080" s="32">
        <f t="shared" si="27"/>
        <v>0</v>
      </c>
    </row>
    <row r="1081" spans="1:6">
      <c r="A1081" s="207"/>
      <c r="B1081" s="3"/>
      <c r="C1081" s="3"/>
      <c r="D1081" s="3"/>
      <c r="E1081" s="32"/>
      <c r="F1081" s="32"/>
    </row>
    <row r="1082" spans="1:6">
      <c r="A1082" s="207" t="s">
        <v>844</v>
      </c>
      <c r="B1082" s="264" t="s">
        <v>842</v>
      </c>
      <c r="C1082" s="69"/>
      <c r="D1082" s="69"/>
      <c r="E1082" s="35"/>
      <c r="F1082" s="301">
        <f>SUM(F1085:F1105)</f>
        <v>0</v>
      </c>
    </row>
    <row r="1083" spans="1:6" ht="22.5">
      <c r="A1083" s="207" t="s">
        <v>795</v>
      </c>
      <c r="B1083" s="265" t="s">
        <v>822</v>
      </c>
      <c r="C1083" s="3"/>
      <c r="D1083" s="3"/>
      <c r="E1083" s="32"/>
      <c r="F1083" s="32"/>
    </row>
    <row r="1084" spans="1:6">
      <c r="A1084" s="207"/>
      <c r="B1084" s="265" t="s">
        <v>1050</v>
      </c>
      <c r="C1084" s="3"/>
      <c r="D1084" s="3"/>
      <c r="E1084" s="32"/>
      <c r="F1084" s="32"/>
    </row>
    <row r="1085" spans="1:6" ht="56.25">
      <c r="A1085" s="236" t="s">
        <v>10</v>
      </c>
      <c r="B1085" s="265" t="s">
        <v>1051</v>
      </c>
      <c r="C1085" s="3" t="s">
        <v>4</v>
      </c>
      <c r="D1085" s="20">
        <v>450</v>
      </c>
      <c r="E1085" s="32">
        <v>0</v>
      </c>
      <c r="F1085" s="32">
        <f>E1085*D1085</f>
        <v>0</v>
      </c>
    </row>
    <row r="1086" spans="1:6" ht="45">
      <c r="A1086" s="236" t="s">
        <v>12</v>
      </c>
      <c r="B1086" s="265" t="s">
        <v>823</v>
      </c>
      <c r="C1086" s="3" t="s">
        <v>11</v>
      </c>
      <c r="D1086" s="20">
        <v>2760</v>
      </c>
      <c r="E1086" s="32">
        <v>0</v>
      </c>
      <c r="F1086" s="32">
        <f t="shared" ref="F1086:F1105" si="28">E1086*D1086</f>
        <v>0</v>
      </c>
    </row>
    <row r="1087" spans="1:6">
      <c r="A1087" s="207" t="s">
        <v>13</v>
      </c>
      <c r="B1087" s="265" t="s">
        <v>824</v>
      </c>
      <c r="C1087" s="3"/>
      <c r="D1087" s="3"/>
      <c r="E1087" s="32"/>
      <c r="F1087" s="32"/>
    </row>
    <row r="1088" spans="1:6" ht="22.5">
      <c r="A1088" s="207"/>
      <c r="B1088" s="266" t="s">
        <v>1052</v>
      </c>
      <c r="C1088" s="3"/>
      <c r="D1088" s="3"/>
      <c r="E1088" s="32"/>
      <c r="F1088" s="32"/>
    </row>
    <row r="1089" spans="1:6" ht="33.75">
      <c r="A1089" s="207"/>
      <c r="B1089" s="265" t="s">
        <v>825</v>
      </c>
      <c r="C1089" s="3"/>
      <c r="D1089" s="3"/>
      <c r="E1089" s="32"/>
      <c r="F1089" s="32"/>
    </row>
    <row r="1090" spans="1:6">
      <c r="A1090" s="207"/>
      <c r="B1090" s="85" t="s">
        <v>826</v>
      </c>
      <c r="C1090" s="3" t="s">
        <v>18</v>
      </c>
      <c r="D1090" s="20">
        <v>1</v>
      </c>
      <c r="E1090" s="32">
        <v>0</v>
      </c>
      <c r="F1090" s="32">
        <f t="shared" si="28"/>
        <v>0</v>
      </c>
    </row>
    <row r="1091" spans="1:6">
      <c r="A1091" s="207"/>
      <c r="B1091" s="85" t="s">
        <v>827</v>
      </c>
      <c r="C1091" s="3" t="s">
        <v>18</v>
      </c>
      <c r="D1091" s="20">
        <v>1</v>
      </c>
      <c r="E1091" s="32">
        <v>0</v>
      </c>
      <c r="F1091" s="32">
        <f t="shared" si="28"/>
        <v>0</v>
      </c>
    </row>
    <row r="1092" spans="1:6">
      <c r="A1092" s="207"/>
      <c r="B1092" s="85" t="s">
        <v>828</v>
      </c>
      <c r="C1092" s="3" t="s">
        <v>18</v>
      </c>
      <c r="D1092" s="20">
        <v>1</v>
      </c>
      <c r="E1092" s="32">
        <v>0</v>
      </c>
      <c r="F1092" s="32">
        <f t="shared" si="28"/>
        <v>0</v>
      </c>
    </row>
    <row r="1093" spans="1:6">
      <c r="A1093" s="236" t="s">
        <v>14</v>
      </c>
      <c r="B1093" s="265" t="s">
        <v>829</v>
      </c>
      <c r="C1093" s="3"/>
      <c r="D1093" s="20"/>
      <c r="E1093" s="32">
        <v>0</v>
      </c>
      <c r="F1093" s="32">
        <f t="shared" si="28"/>
        <v>0</v>
      </c>
    </row>
    <row r="1094" spans="1:6">
      <c r="A1094" s="207"/>
      <c r="B1094" s="3" t="s">
        <v>830</v>
      </c>
      <c r="C1094" s="3"/>
      <c r="D1094" s="20"/>
      <c r="E1094" s="32">
        <v>0</v>
      </c>
      <c r="F1094" s="32">
        <f t="shared" si="28"/>
        <v>0</v>
      </c>
    </row>
    <row r="1095" spans="1:6">
      <c r="A1095" s="207"/>
      <c r="B1095" s="265" t="s">
        <v>831</v>
      </c>
      <c r="C1095" s="3" t="s">
        <v>18</v>
      </c>
      <c r="D1095" s="20">
        <v>3</v>
      </c>
      <c r="E1095" s="32">
        <v>0</v>
      </c>
      <c r="F1095" s="32">
        <f t="shared" si="28"/>
        <v>0</v>
      </c>
    </row>
    <row r="1096" spans="1:6">
      <c r="A1096" s="207" t="s">
        <v>15</v>
      </c>
      <c r="B1096" s="3" t="s">
        <v>832</v>
      </c>
      <c r="C1096" s="3" t="s">
        <v>11</v>
      </c>
      <c r="D1096" s="20">
        <v>350</v>
      </c>
      <c r="E1096" s="32">
        <v>0</v>
      </c>
      <c r="F1096" s="32">
        <f t="shared" si="28"/>
        <v>0</v>
      </c>
    </row>
    <row r="1097" spans="1:6">
      <c r="A1097" s="207" t="s">
        <v>16</v>
      </c>
      <c r="B1097" s="3" t="s">
        <v>833</v>
      </c>
      <c r="C1097" s="3" t="s">
        <v>734</v>
      </c>
      <c r="D1097" s="20">
        <v>390</v>
      </c>
      <c r="E1097" s="32">
        <v>0</v>
      </c>
      <c r="F1097" s="32">
        <f t="shared" si="28"/>
        <v>0</v>
      </c>
    </row>
    <row r="1098" spans="1:6">
      <c r="A1098" s="207" t="s">
        <v>17</v>
      </c>
      <c r="B1098" s="265" t="s">
        <v>834</v>
      </c>
      <c r="C1098" s="3" t="s">
        <v>4</v>
      </c>
      <c r="D1098" s="20">
        <v>150</v>
      </c>
      <c r="E1098" s="32">
        <v>0</v>
      </c>
      <c r="F1098" s="32">
        <f t="shared" si="28"/>
        <v>0</v>
      </c>
    </row>
    <row r="1099" spans="1:6">
      <c r="A1099" s="207" t="s">
        <v>19</v>
      </c>
      <c r="B1099" s="265" t="s">
        <v>835</v>
      </c>
      <c r="C1099" s="3" t="s">
        <v>18</v>
      </c>
      <c r="D1099" s="20">
        <v>1</v>
      </c>
      <c r="E1099" s="32">
        <v>0</v>
      </c>
      <c r="F1099" s="32">
        <f t="shared" si="28"/>
        <v>0</v>
      </c>
    </row>
    <row r="1100" spans="1:6">
      <c r="A1100" s="207" t="s">
        <v>20</v>
      </c>
      <c r="B1100" s="3" t="s">
        <v>836</v>
      </c>
      <c r="C1100" s="3" t="s">
        <v>18</v>
      </c>
      <c r="D1100" s="20">
        <v>3</v>
      </c>
      <c r="E1100" s="32">
        <v>0</v>
      </c>
      <c r="F1100" s="32">
        <f t="shared" si="28"/>
        <v>0</v>
      </c>
    </row>
    <row r="1101" spans="1:6">
      <c r="A1101" s="207" t="s">
        <v>24</v>
      </c>
      <c r="B1101" s="3" t="s">
        <v>837</v>
      </c>
      <c r="C1101" s="3" t="s">
        <v>838</v>
      </c>
      <c r="D1101" s="20">
        <v>25</v>
      </c>
      <c r="E1101" s="32">
        <v>0</v>
      </c>
      <c r="F1101" s="32">
        <f t="shared" si="28"/>
        <v>0</v>
      </c>
    </row>
    <row r="1102" spans="1:6">
      <c r="A1102" s="207"/>
      <c r="B1102" s="221" t="s">
        <v>839</v>
      </c>
      <c r="C1102" s="3"/>
      <c r="D1102" s="3"/>
      <c r="E1102" s="32"/>
      <c r="F1102" s="32"/>
    </row>
    <row r="1103" spans="1:6">
      <c r="A1103" s="207"/>
      <c r="B1103" s="266" t="s">
        <v>840</v>
      </c>
      <c r="C1103" s="3"/>
      <c r="D1103" s="3"/>
      <c r="E1103" s="32"/>
      <c r="F1103" s="32"/>
    </row>
    <row r="1104" spans="1:6" ht="33.75">
      <c r="A1104" s="236" t="s">
        <v>25</v>
      </c>
      <c r="B1104" s="265" t="s">
        <v>841</v>
      </c>
      <c r="C1104" s="3" t="s">
        <v>18</v>
      </c>
      <c r="D1104" s="20">
        <v>1</v>
      </c>
      <c r="E1104" s="32">
        <v>0</v>
      </c>
      <c r="F1104" s="32">
        <f t="shared" si="28"/>
        <v>0</v>
      </c>
    </row>
    <row r="1105" spans="1:6">
      <c r="A1105" s="236" t="s">
        <v>26</v>
      </c>
      <c r="B1105" s="266" t="s">
        <v>1053</v>
      </c>
      <c r="C1105" s="3" t="s">
        <v>18</v>
      </c>
      <c r="D1105" s="20">
        <v>28</v>
      </c>
      <c r="E1105" s="32">
        <v>0</v>
      </c>
      <c r="F1105" s="32">
        <f t="shared" si="28"/>
        <v>0</v>
      </c>
    </row>
    <row r="1106" spans="1:6">
      <c r="A1106" s="207"/>
      <c r="B1106" s="266"/>
      <c r="C1106" s="3"/>
      <c r="D1106" s="3"/>
      <c r="E1106" s="32"/>
      <c r="F1106" s="32"/>
    </row>
    <row r="1108" spans="1:6">
      <c r="A1108" s="292" t="s">
        <v>844</v>
      </c>
      <c r="B1108" s="267" t="s">
        <v>845</v>
      </c>
      <c r="C1108" s="268"/>
      <c r="D1108" s="268"/>
      <c r="E1108" s="308"/>
      <c r="F1108" s="309">
        <f>SUM(F1155:F1319)</f>
        <v>0</v>
      </c>
    </row>
    <row r="1109" spans="1:6">
      <c r="A1109" s="236" t="s">
        <v>10</v>
      </c>
      <c r="B1109" s="41" t="s">
        <v>846</v>
      </c>
      <c r="C1109" s="269"/>
      <c r="D1109" s="269"/>
      <c r="E1109" s="307"/>
      <c r="F1109" s="307"/>
    </row>
    <row r="1110" spans="1:6">
      <c r="A1110" s="236"/>
      <c r="B1110" s="41" t="s">
        <v>847</v>
      </c>
      <c r="C1110" s="85"/>
      <c r="D1110" s="85"/>
      <c r="E1110" s="310"/>
      <c r="F1110" s="310"/>
    </row>
    <row r="1111" spans="1:6">
      <c r="A1111" s="236"/>
      <c r="B1111" s="270" t="s">
        <v>848</v>
      </c>
      <c r="C1111" s="85"/>
      <c r="D1111" s="85"/>
      <c r="E1111" s="310"/>
      <c r="F1111" s="310"/>
    </row>
    <row r="1112" spans="1:6" ht="100.5">
      <c r="A1112" s="236"/>
      <c r="B1112" s="271" t="s">
        <v>1054</v>
      </c>
      <c r="C1112" s="85"/>
      <c r="D1112" s="85"/>
      <c r="E1112" s="310"/>
      <c r="F1112" s="310"/>
    </row>
    <row r="1113" spans="1:6" ht="270">
      <c r="A1113" s="236"/>
      <c r="B1113" s="41" t="s">
        <v>849</v>
      </c>
      <c r="C1113" s="85"/>
      <c r="D1113" s="85"/>
      <c r="E1113" s="310"/>
      <c r="F1113" s="310"/>
    </row>
    <row r="1114" spans="1:6" ht="21.75">
      <c r="A1114" s="236"/>
      <c r="B1114" s="102" t="s">
        <v>1055</v>
      </c>
      <c r="C1114" s="85"/>
      <c r="D1114" s="85"/>
      <c r="E1114" s="310"/>
      <c r="F1114" s="310"/>
    </row>
    <row r="1115" spans="1:6">
      <c r="A1115" s="236"/>
      <c r="B1115" s="41"/>
      <c r="C1115" s="85"/>
      <c r="D1115" s="85"/>
      <c r="E1115" s="310"/>
      <c r="F1115" s="310"/>
    </row>
    <row r="1116" spans="1:6" ht="78">
      <c r="A1116" s="236"/>
      <c r="B1116" s="272" t="s">
        <v>1056</v>
      </c>
      <c r="C1116" s="85"/>
      <c r="D1116" s="85"/>
      <c r="E1116" s="310"/>
      <c r="F1116" s="310"/>
    </row>
    <row r="1117" spans="1:6">
      <c r="A1117" s="236"/>
      <c r="B1117" s="41"/>
      <c r="C1117" s="85"/>
      <c r="D1117" s="85"/>
      <c r="E1117" s="310"/>
      <c r="F1117" s="310"/>
    </row>
    <row r="1118" spans="1:6">
      <c r="A1118" s="236"/>
      <c r="B1118" s="41" t="s">
        <v>850</v>
      </c>
      <c r="C1118" s="85"/>
      <c r="D1118" s="85"/>
      <c r="E1118" s="310"/>
      <c r="F1118" s="310"/>
    </row>
    <row r="1119" spans="1:6">
      <c r="A1119" s="236"/>
      <c r="B1119" s="41" t="s">
        <v>851</v>
      </c>
      <c r="C1119" s="222"/>
      <c r="D1119" s="222"/>
      <c r="E1119" s="310"/>
      <c r="F1119" s="310"/>
    </row>
    <row r="1120" spans="1:6">
      <c r="A1120" s="236"/>
      <c r="B1120" s="41" t="s">
        <v>852</v>
      </c>
      <c r="C1120" s="222"/>
      <c r="D1120" s="222"/>
      <c r="E1120" s="310"/>
      <c r="F1120" s="310"/>
    </row>
    <row r="1121" spans="1:6">
      <c r="A1121" s="236"/>
      <c r="B1121" s="41" t="s">
        <v>853</v>
      </c>
      <c r="C1121" s="222"/>
      <c r="D1121" s="222"/>
      <c r="E1121" s="310"/>
      <c r="F1121" s="310"/>
    </row>
    <row r="1122" spans="1:6">
      <c r="A1122" s="236"/>
      <c r="B1122" s="41" t="s">
        <v>854</v>
      </c>
      <c r="C1122" s="222"/>
      <c r="D1122" s="222"/>
      <c r="E1122" s="310"/>
      <c r="F1122" s="310"/>
    </row>
    <row r="1123" spans="1:6">
      <c r="A1123" s="236"/>
      <c r="B1123" s="41" t="s">
        <v>855</v>
      </c>
      <c r="C1123" s="222"/>
      <c r="D1123" s="222"/>
      <c r="E1123" s="310"/>
      <c r="F1123" s="310"/>
    </row>
    <row r="1124" spans="1:6">
      <c r="A1124" s="236"/>
      <c r="B1124" s="41" t="s">
        <v>856</v>
      </c>
      <c r="C1124" s="222"/>
      <c r="D1124" s="222"/>
      <c r="E1124" s="310"/>
      <c r="F1124" s="310"/>
    </row>
    <row r="1125" spans="1:6">
      <c r="A1125" s="236"/>
      <c r="B1125" s="41" t="s">
        <v>857</v>
      </c>
      <c r="C1125" s="222"/>
      <c r="D1125" s="222"/>
      <c r="E1125" s="310"/>
      <c r="F1125" s="310"/>
    </row>
    <row r="1126" spans="1:6">
      <c r="A1126" s="236"/>
      <c r="B1126" s="41" t="s">
        <v>858</v>
      </c>
      <c r="C1126" s="222"/>
      <c r="D1126" s="222"/>
      <c r="E1126" s="310"/>
      <c r="F1126" s="310"/>
    </row>
    <row r="1127" spans="1:6">
      <c r="A1127" s="236"/>
      <c r="B1127" s="41" t="s">
        <v>859</v>
      </c>
      <c r="C1127" s="222"/>
      <c r="D1127" s="222"/>
      <c r="E1127" s="310"/>
      <c r="F1127" s="310"/>
    </row>
    <row r="1128" spans="1:6" ht="22.5">
      <c r="A1128" s="236"/>
      <c r="B1128" s="41" t="s">
        <v>860</v>
      </c>
      <c r="C1128" s="222"/>
      <c r="D1128" s="222"/>
      <c r="E1128" s="310"/>
      <c r="F1128" s="310"/>
    </row>
    <row r="1129" spans="1:6">
      <c r="A1129" s="236"/>
      <c r="B1129" s="41" t="s">
        <v>861</v>
      </c>
      <c r="C1129" s="222"/>
      <c r="D1129" s="222"/>
      <c r="E1129" s="310"/>
      <c r="F1129" s="310"/>
    </row>
    <row r="1130" spans="1:6">
      <c r="A1130" s="236"/>
      <c r="B1130" s="41" t="s">
        <v>862</v>
      </c>
      <c r="C1130" s="222"/>
      <c r="D1130" s="222"/>
      <c r="E1130" s="310"/>
      <c r="F1130" s="310"/>
    </row>
    <row r="1131" spans="1:6" ht="45">
      <c r="A1131" s="236"/>
      <c r="B1131" s="223" t="s">
        <v>863</v>
      </c>
      <c r="C1131" s="222"/>
      <c r="D1131" s="222"/>
      <c r="E1131" s="310"/>
      <c r="F1131" s="310"/>
    </row>
    <row r="1132" spans="1:6" ht="33.75">
      <c r="A1132" s="236"/>
      <c r="B1132" s="223" t="s">
        <v>864</v>
      </c>
      <c r="C1132" s="222"/>
      <c r="D1132" s="222"/>
      <c r="E1132" s="310"/>
      <c r="F1132" s="310"/>
    </row>
    <row r="1133" spans="1:6">
      <c r="A1133" s="236"/>
      <c r="B1133" s="223" t="s">
        <v>865</v>
      </c>
      <c r="C1133" s="222"/>
      <c r="D1133" s="222"/>
      <c r="E1133" s="310"/>
      <c r="F1133" s="310"/>
    </row>
    <row r="1134" spans="1:6">
      <c r="A1134" s="236"/>
      <c r="B1134" s="223" t="s">
        <v>866</v>
      </c>
      <c r="C1134" s="222"/>
      <c r="D1134" s="222"/>
      <c r="E1134" s="310"/>
      <c r="F1134" s="310"/>
    </row>
    <row r="1135" spans="1:6">
      <c r="A1135" s="236"/>
      <c r="B1135" s="223" t="s">
        <v>1033</v>
      </c>
      <c r="C1135" s="222"/>
      <c r="D1135" s="222"/>
      <c r="E1135" s="310"/>
      <c r="F1135" s="310"/>
    </row>
    <row r="1136" spans="1:6">
      <c r="A1136" s="236"/>
      <c r="B1136" s="223" t="s">
        <v>867</v>
      </c>
      <c r="C1136" s="222"/>
      <c r="D1136" s="222"/>
      <c r="E1136" s="310"/>
      <c r="F1136" s="310"/>
    </row>
    <row r="1137" spans="1:6">
      <c r="A1137" s="236"/>
      <c r="B1137" s="223" t="s">
        <v>1034</v>
      </c>
      <c r="C1137" s="222"/>
      <c r="D1137" s="222"/>
      <c r="E1137" s="310"/>
      <c r="F1137" s="310"/>
    </row>
    <row r="1138" spans="1:6">
      <c r="A1138" s="236"/>
      <c r="B1138" s="223" t="s">
        <v>868</v>
      </c>
      <c r="C1138" s="222"/>
      <c r="D1138" s="222"/>
      <c r="E1138" s="310"/>
      <c r="F1138" s="310"/>
    </row>
    <row r="1139" spans="1:6" ht="22.5">
      <c r="A1139" s="236"/>
      <c r="B1139" s="223" t="s">
        <v>869</v>
      </c>
      <c r="C1139" s="222"/>
      <c r="D1139" s="222"/>
      <c r="E1139" s="310"/>
      <c r="F1139" s="310"/>
    </row>
    <row r="1140" spans="1:6" ht="22.5">
      <c r="A1140" s="236"/>
      <c r="B1140" s="223" t="s">
        <v>870</v>
      </c>
      <c r="C1140" s="222"/>
      <c r="D1140" s="222"/>
      <c r="E1140" s="310"/>
      <c r="F1140" s="310"/>
    </row>
    <row r="1141" spans="1:6">
      <c r="A1141" s="236"/>
      <c r="B1141" s="223" t="s">
        <v>871</v>
      </c>
      <c r="C1141" s="222"/>
      <c r="D1141" s="222"/>
      <c r="E1141" s="310"/>
      <c r="F1141" s="310"/>
    </row>
    <row r="1142" spans="1:6">
      <c r="A1142" s="236"/>
      <c r="B1142" s="223" t="s">
        <v>1035</v>
      </c>
      <c r="C1142" s="222"/>
      <c r="D1142" s="222"/>
      <c r="E1142" s="310"/>
      <c r="F1142" s="310"/>
    </row>
    <row r="1143" spans="1:6">
      <c r="A1143" s="236"/>
      <c r="B1143" s="223" t="s">
        <v>1036</v>
      </c>
      <c r="C1143" s="222"/>
      <c r="D1143" s="222"/>
      <c r="E1143" s="310"/>
      <c r="F1143" s="310"/>
    </row>
    <row r="1144" spans="1:6" ht="22.5">
      <c r="A1144" s="236"/>
      <c r="B1144" s="223" t="s">
        <v>872</v>
      </c>
      <c r="C1144" s="222"/>
      <c r="D1144" s="222"/>
      <c r="E1144" s="310"/>
      <c r="F1144" s="310"/>
    </row>
    <row r="1145" spans="1:6" ht="22.5">
      <c r="A1145" s="236"/>
      <c r="B1145" s="223" t="s">
        <v>873</v>
      </c>
      <c r="C1145" s="222"/>
      <c r="D1145" s="222"/>
      <c r="E1145" s="310"/>
      <c r="F1145" s="310"/>
    </row>
    <row r="1146" spans="1:6" ht="22.5">
      <c r="A1146" s="236"/>
      <c r="B1146" s="223" t="s">
        <v>874</v>
      </c>
      <c r="C1146" s="222"/>
      <c r="D1146" s="222"/>
      <c r="E1146" s="310"/>
      <c r="F1146" s="310"/>
    </row>
    <row r="1147" spans="1:6" ht="22.5">
      <c r="A1147" s="236"/>
      <c r="B1147" s="223" t="s">
        <v>875</v>
      </c>
      <c r="C1147" s="222"/>
      <c r="D1147" s="222"/>
      <c r="E1147" s="310"/>
      <c r="F1147" s="310"/>
    </row>
    <row r="1148" spans="1:6">
      <c r="A1148" s="236"/>
      <c r="B1148" s="223" t="s">
        <v>876</v>
      </c>
      <c r="C1148" s="222"/>
      <c r="D1148" s="222"/>
      <c r="E1148" s="310"/>
      <c r="F1148" s="310"/>
    </row>
    <row r="1149" spans="1:6">
      <c r="A1149" s="236"/>
      <c r="B1149" s="223" t="s">
        <v>877</v>
      </c>
      <c r="C1149" s="222"/>
      <c r="D1149" s="222"/>
      <c r="E1149" s="310"/>
      <c r="F1149" s="310"/>
    </row>
    <row r="1150" spans="1:6">
      <c r="A1150" s="236"/>
      <c r="B1150" s="223" t="s">
        <v>878</v>
      </c>
      <c r="C1150" s="222"/>
      <c r="D1150" s="222"/>
      <c r="E1150" s="310"/>
      <c r="F1150" s="310"/>
    </row>
    <row r="1151" spans="1:6">
      <c r="A1151" s="236"/>
      <c r="B1151" s="223" t="s">
        <v>1037</v>
      </c>
      <c r="C1151" s="222"/>
      <c r="D1151" s="222"/>
      <c r="E1151" s="310"/>
      <c r="F1151" s="310"/>
    </row>
    <row r="1152" spans="1:6">
      <c r="A1152" s="236"/>
      <c r="B1152" s="223" t="s">
        <v>1038</v>
      </c>
      <c r="C1152" s="222"/>
      <c r="D1152" s="222"/>
      <c r="E1152" s="310"/>
      <c r="F1152" s="310"/>
    </row>
    <row r="1153" spans="1:6">
      <c r="A1153" s="236"/>
      <c r="B1153" s="223" t="s">
        <v>879</v>
      </c>
      <c r="C1153" s="222"/>
      <c r="D1153" s="222"/>
      <c r="E1153" s="310"/>
      <c r="F1153" s="310"/>
    </row>
    <row r="1154" spans="1:6" ht="22.5">
      <c r="A1154" s="236"/>
      <c r="B1154" s="223" t="s">
        <v>1057</v>
      </c>
      <c r="C1154" s="85"/>
      <c r="D1154" s="85"/>
      <c r="E1154" s="310"/>
      <c r="F1154" s="310"/>
    </row>
    <row r="1155" spans="1:6">
      <c r="A1155" s="236"/>
      <c r="B1155" s="41" t="s">
        <v>880</v>
      </c>
      <c r="C1155" s="85" t="s">
        <v>881</v>
      </c>
      <c r="D1155" s="310">
        <v>2</v>
      </c>
      <c r="E1155" s="310">
        <v>0</v>
      </c>
      <c r="F1155" s="310">
        <f>E1155*D1155</f>
        <v>0</v>
      </c>
    </row>
    <row r="1156" spans="1:6">
      <c r="A1156" s="236" t="s">
        <v>12</v>
      </c>
      <c r="B1156" s="223" t="s">
        <v>882</v>
      </c>
      <c r="C1156" s="85"/>
      <c r="D1156" s="310"/>
      <c r="E1156" s="310">
        <v>0</v>
      </c>
      <c r="F1156" s="310">
        <f t="shared" ref="F1156:F1216" si="29">E1156*D1156</f>
        <v>0</v>
      </c>
    </row>
    <row r="1157" spans="1:6">
      <c r="A1157" s="236" t="s">
        <v>34</v>
      </c>
      <c r="B1157" s="223" t="s">
        <v>883</v>
      </c>
      <c r="C1157" s="222" t="s">
        <v>11</v>
      </c>
      <c r="D1157" s="310">
        <v>5</v>
      </c>
      <c r="E1157" s="310">
        <v>0</v>
      </c>
      <c r="F1157" s="310">
        <f t="shared" si="29"/>
        <v>0</v>
      </c>
    </row>
    <row r="1158" spans="1:6">
      <c r="A1158" s="236" t="s">
        <v>34</v>
      </c>
      <c r="B1158" s="223" t="s">
        <v>884</v>
      </c>
      <c r="C1158" s="85" t="s">
        <v>11</v>
      </c>
      <c r="D1158" s="310">
        <v>5</v>
      </c>
      <c r="E1158" s="310">
        <v>0</v>
      </c>
      <c r="F1158" s="310">
        <f t="shared" si="29"/>
        <v>0</v>
      </c>
    </row>
    <row r="1159" spans="1:6">
      <c r="A1159" s="236" t="s">
        <v>13</v>
      </c>
      <c r="B1159" s="223" t="s">
        <v>885</v>
      </c>
      <c r="C1159" s="222"/>
      <c r="D1159" s="310"/>
      <c r="E1159" s="310">
        <v>0</v>
      </c>
      <c r="F1159" s="310">
        <f t="shared" si="29"/>
        <v>0</v>
      </c>
    </row>
    <row r="1160" spans="1:6">
      <c r="A1160" s="236"/>
      <c r="B1160" s="223" t="s">
        <v>886</v>
      </c>
      <c r="C1160" s="85" t="s">
        <v>11</v>
      </c>
      <c r="D1160" s="310">
        <v>10</v>
      </c>
      <c r="E1160" s="310">
        <v>0</v>
      </c>
      <c r="F1160" s="310">
        <f t="shared" si="29"/>
        <v>0</v>
      </c>
    </row>
    <row r="1161" spans="1:6">
      <c r="A1161" s="236" t="s">
        <v>14</v>
      </c>
      <c r="B1161" s="223" t="s">
        <v>887</v>
      </c>
      <c r="C1161" s="3"/>
      <c r="D1161" s="3"/>
      <c r="E1161" s="32"/>
      <c r="F1161" s="32"/>
    </row>
    <row r="1162" spans="1:6">
      <c r="A1162" s="236"/>
      <c r="B1162" s="223" t="s">
        <v>888</v>
      </c>
      <c r="C1162" s="3"/>
      <c r="D1162" s="3"/>
      <c r="E1162" s="32"/>
      <c r="F1162" s="32"/>
    </row>
    <row r="1163" spans="1:6">
      <c r="A1163" s="236"/>
      <c r="B1163" s="223" t="s">
        <v>889</v>
      </c>
      <c r="C1163" s="3"/>
      <c r="D1163" s="3"/>
      <c r="E1163" s="32"/>
      <c r="F1163" s="32"/>
    </row>
    <row r="1164" spans="1:6">
      <c r="A1164" s="236"/>
      <c r="B1164" s="223" t="s">
        <v>890</v>
      </c>
      <c r="C1164" s="3"/>
      <c r="D1164" s="3"/>
      <c r="E1164" s="32"/>
      <c r="F1164" s="32"/>
    </row>
    <row r="1165" spans="1:6">
      <c r="A1165" s="236"/>
      <c r="B1165" s="41" t="s">
        <v>891</v>
      </c>
      <c r="C1165" s="3"/>
      <c r="D1165" s="3"/>
      <c r="E1165" s="32"/>
      <c r="F1165" s="32"/>
    </row>
    <row r="1166" spans="1:6">
      <c r="A1166" s="236"/>
      <c r="B1166" s="41" t="s">
        <v>892</v>
      </c>
      <c r="C1166" s="222" t="s">
        <v>18</v>
      </c>
      <c r="D1166" s="310">
        <v>2</v>
      </c>
      <c r="E1166" s="310">
        <v>0</v>
      </c>
      <c r="F1166" s="310">
        <f t="shared" si="29"/>
        <v>0</v>
      </c>
    </row>
    <row r="1167" spans="1:6">
      <c r="A1167" s="236" t="s">
        <v>15</v>
      </c>
      <c r="B1167" s="223" t="s">
        <v>893</v>
      </c>
      <c r="C1167" s="3"/>
      <c r="D1167" s="3"/>
      <c r="E1167" s="32"/>
      <c r="F1167" s="32"/>
    </row>
    <row r="1168" spans="1:6">
      <c r="A1168" s="236"/>
      <c r="B1168" s="223" t="s">
        <v>894</v>
      </c>
      <c r="C1168" s="3"/>
      <c r="D1168" s="3"/>
      <c r="E1168" s="32"/>
      <c r="F1168" s="32"/>
    </row>
    <row r="1169" spans="1:6">
      <c r="A1169" s="236"/>
      <c r="B1169" s="223" t="s">
        <v>895</v>
      </c>
      <c r="C1169" s="3"/>
      <c r="D1169" s="3"/>
      <c r="E1169" s="32"/>
      <c r="F1169" s="32"/>
    </row>
    <row r="1170" spans="1:6">
      <c r="A1170" s="236"/>
      <c r="B1170" s="223" t="s">
        <v>896</v>
      </c>
      <c r="C1170" s="3"/>
      <c r="D1170" s="3"/>
      <c r="E1170" s="32"/>
      <c r="F1170" s="32"/>
    </row>
    <row r="1171" spans="1:6">
      <c r="A1171" s="236"/>
      <c r="B1171" s="223" t="s">
        <v>897</v>
      </c>
      <c r="C1171" s="3"/>
      <c r="D1171" s="3"/>
      <c r="E1171" s="32"/>
      <c r="F1171" s="32"/>
    </row>
    <row r="1172" spans="1:6">
      <c r="A1172" s="236"/>
      <c r="B1172" s="41" t="s">
        <v>898</v>
      </c>
      <c r="C1172" s="85" t="s">
        <v>18</v>
      </c>
      <c r="D1172" s="310">
        <v>2</v>
      </c>
      <c r="E1172" s="310">
        <v>0</v>
      </c>
      <c r="F1172" s="310">
        <f t="shared" si="29"/>
        <v>0</v>
      </c>
    </row>
    <row r="1173" spans="1:6">
      <c r="A1173" s="236" t="s">
        <v>16</v>
      </c>
      <c r="B1173" s="41" t="s">
        <v>899</v>
      </c>
      <c r="C1173" s="85" t="s">
        <v>126</v>
      </c>
      <c r="D1173" s="310">
        <v>2</v>
      </c>
      <c r="E1173" s="310">
        <v>0</v>
      </c>
      <c r="F1173" s="310">
        <f t="shared" si="29"/>
        <v>0</v>
      </c>
    </row>
    <row r="1174" spans="1:6">
      <c r="A1174" s="236" t="s">
        <v>17</v>
      </c>
      <c r="B1174" s="223" t="s">
        <v>900</v>
      </c>
      <c r="C1174" s="222" t="s">
        <v>126</v>
      </c>
      <c r="D1174" s="310">
        <v>2</v>
      </c>
      <c r="E1174" s="310">
        <v>0</v>
      </c>
      <c r="F1174" s="310">
        <f t="shared" si="29"/>
        <v>0</v>
      </c>
    </row>
    <row r="1175" spans="1:6">
      <c r="A1175" s="236" t="s">
        <v>19</v>
      </c>
      <c r="B1175" s="223" t="s">
        <v>154</v>
      </c>
      <c r="C1175" s="222" t="s">
        <v>126</v>
      </c>
      <c r="D1175" s="310">
        <v>1</v>
      </c>
      <c r="E1175" s="310">
        <v>0</v>
      </c>
      <c r="F1175" s="310">
        <f t="shared" si="29"/>
        <v>0</v>
      </c>
    </row>
    <row r="1176" spans="1:6">
      <c r="A1176" s="236" t="s">
        <v>20</v>
      </c>
      <c r="B1176" s="223" t="s">
        <v>155</v>
      </c>
      <c r="C1176" s="222" t="s">
        <v>126</v>
      </c>
      <c r="D1176" s="310">
        <v>1</v>
      </c>
      <c r="E1176" s="310">
        <v>0</v>
      </c>
      <c r="F1176" s="310">
        <f t="shared" si="29"/>
        <v>0</v>
      </c>
    </row>
    <row r="1177" spans="1:6">
      <c r="A1177" s="236" t="s">
        <v>24</v>
      </c>
      <c r="B1177" s="3" t="s">
        <v>901</v>
      </c>
      <c r="C1177" s="3"/>
      <c r="D1177" s="3"/>
      <c r="E1177" s="32"/>
      <c r="F1177" s="32"/>
    </row>
    <row r="1178" spans="1:6">
      <c r="A1178" s="236"/>
      <c r="B1178" s="3" t="s">
        <v>902</v>
      </c>
      <c r="C1178" s="3"/>
      <c r="D1178" s="3"/>
      <c r="E1178" s="32"/>
      <c r="F1178" s="32"/>
    </row>
    <row r="1179" spans="1:6">
      <c r="A1179" s="236"/>
      <c r="B1179" s="223" t="s">
        <v>903</v>
      </c>
      <c r="C1179" s="3"/>
      <c r="D1179" s="3"/>
      <c r="E1179" s="32"/>
      <c r="F1179" s="32"/>
    </row>
    <row r="1180" spans="1:6">
      <c r="A1180" s="236"/>
      <c r="B1180" s="223" t="s">
        <v>904</v>
      </c>
      <c r="C1180" s="3"/>
      <c r="D1180" s="3"/>
      <c r="E1180" s="32"/>
      <c r="F1180" s="32"/>
    </row>
    <row r="1181" spans="1:6">
      <c r="A1181" s="236"/>
      <c r="B1181" s="223" t="s">
        <v>905</v>
      </c>
      <c r="C1181" s="3"/>
      <c r="D1181" s="3"/>
      <c r="E1181" s="32"/>
      <c r="F1181" s="32"/>
    </row>
    <row r="1182" spans="1:6">
      <c r="A1182" s="236"/>
      <c r="B1182" s="223" t="s">
        <v>906</v>
      </c>
      <c r="C1182" s="3"/>
      <c r="D1182" s="3"/>
      <c r="E1182" s="32"/>
      <c r="F1182" s="32"/>
    </row>
    <row r="1183" spans="1:6">
      <c r="A1183" s="236"/>
      <c r="B1183" s="223" t="s">
        <v>907</v>
      </c>
      <c r="C1183" s="3"/>
      <c r="D1183" s="3"/>
      <c r="E1183" s="32"/>
      <c r="F1183" s="32"/>
    </row>
    <row r="1184" spans="1:6">
      <c r="A1184" s="236"/>
      <c r="B1184" s="223" t="s">
        <v>908</v>
      </c>
      <c r="C1184" s="3"/>
      <c r="D1184" s="3"/>
      <c r="E1184" s="32"/>
      <c r="F1184" s="32"/>
    </row>
    <row r="1185" spans="1:6">
      <c r="A1185" s="236"/>
      <c r="B1185" s="223" t="s">
        <v>909</v>
      </c>
      <c r="C1185" s="85" t="s">
        <v>11</v>
      </c>
      <c r="D1185" s="310">
        <v>40</v>
      </c>
      <c r="E1185" s="310">
        <v>0</v>
      </c>
      <c r="F1185" s="310">
        <f t="shared" si="29"/>
        <v>0</v>
      </c>
    </row>
    <row r="1186" spans="1:6">
      <c r="A1186" s="236" t="s">
        <v>25</v>
      </c>
      <c r="B1186" s="223" t="s">
        <v>910</v>
      </c>
      <c r="C1186" s="222"/>
      <c r="D1186" s="310"/>
      <c r="E1186" s="310">
        <v>0</v>
      </c>
      <c r="F1186" s="310">
        <f t="shared" si="29"/>
        <v>0</v>
      </c>
    </row>
    <row r="1187" spans="1:6">
      <c r="A1187" s="236"/>
      <c r="B1187" s="223" t="s">
        <v>911</v>
      </c>
      <c r="C1187" s="85" t="s">
        <v>11</v>
      </c>
      <c r="D1187" s="310">
        <v>40</v>
      </c>
      <c r="E1187" s="310">
        <v>0</v>
      </c>
      <c r="F1187" s="310">
        <f t="shared" si="29"/>
        <v>0</v>
      </c>
    </row>
    <row r="1188" spans="1:6">
      <c r="A1188" s="236" t="s">
        <v>26</v>
      </c>
      <c r="B1188" s="3" t="s">
        <v>912</v>
      </c>
      <c r="C1188" s="222"/>
      <c r="D1188" s="310"/>
      <c r="E1188" s="310">
        <v>0</v>
      </c>
      <c r="F1188" s="310">
        <f t="shared" si="29"/>
        <v>0</v>
      </c>
    </row>
    <row r="1189" spans="1:6">
      <c r="A1189" s="236"/>
      <c r="B1189" s="223" t="s">
        <v>913</v>
      </c>
      <c r="C1189" s="222" t="s">
        <v>18</v>
      </c>
      <c r="D1189" s="310">
        <v>2</v>
      </c>
      <c r="E1189" s="310">
        <v>0</v>
      </c>
      <c r="F1189" s="310">
        <f t="shared" si="29"/>
        <v>0</v>
      </c>
    </row>
    <row r="1190" spans="1:6">
      <c r="A1190" s="236" t="s">
        <v>8</v>
      </c>
      <c r="B1190" s="3" t="s">
        <v>914</v>
      </c>
      <c r="C1190" s="222"/>
      <c r="D1190" s="310"/>
      <c r="E1190" s="310">
        <v>0</v>
      </c>
      <c r="F1190" s="310">
        <f t="shared" si="29"/>
        <v>0</v>
      </c>
    </row>
    <row r="1191" spans="1:6">
      <c r="A1191" s="236"/>
      <c r="B1191" s="223" t="s">
        <v>915</v>
      </c>
      <c r="C1191" s="222" t="s">
        <v>18</v>
      </c>
      <c r="D1191" s="310">
        <v>2</v>
      </c>
      <c r="E1191" s="310">
        <v>0</v>
      </c>
      <c r="F1191" s="310">
        <f t="shared" si="29"/>
        <v>0</v>
      </c>
    </row>
    <row r="1192" spans="1:6">
      <c r="A1192" s="236" t="s">
        <v>9</v>
      </c>
      <c r="B1192" s="223" t="s">
        <v>916</v>
      </c>
      <c r="C1192" s="222"/>
      <c r="D1192" s="310"/>
      <c r="E1192" s="310">
        <v>0</v>
      </c>
      <c r="F1192" s="310">
        <f t="shared" si="29"/>
        <v>0</v>
      </c>
    </row>
    <row r="1193" spans="1:6">
      <c r="A1193" s="236"/>
      <c r="B1193" s="223" t="s">
        <v>917</v>
      </c>
      <c r="C1193" s="222" t="s">
        <v>18</v>
      </c>
      <c r="D1193" s="310">
        <v>2</v>
      </c>
      <c r="E1193" s="310">
        <v>0</v>
      </c>
      <c r="F1193" s="310">
        <f t="shared" si="29"/>
        <v>0</v>
      </c>
    </row>
    <row r="1194" spans="1:6">
      <c r="A1194" s="236" t="s">
        <v>31</v>
      </c>
      <c r="B1194" s="223" t="s">
        <v>918</v>
      </c>
      <c r="C1194" s="222"/>
      <c r="D1194" s="310"/>
      <c r="E1194" s="310">
        <v>0</v>
      </c>
      <c r="F1194" s="310">
        <f t="shared" si="29"/>
        <v>0</v>
      </c>
    </row>
    <row r="1195" spans="1:6">
      <c r="A1195" s="236"/>
      <c r="B1195" s="223" t="s">
        <v>917</v>
      </c>
      <c r="C1195" s="222" t="s">
        <v>18</v>
      </c>
      <c r="D1195" s="310">
        <v>2</v>
      </c>
      <c r="E1195" s="310">
        <v>0</v>
      </c>
      <c r="F1195" s="310">
        <f t="shared" si="29"/>
        <v>0</v>
      </c>
    </row>
    <row r="1196" spans="1:6">
      <c r="A1196" s="236" t="s">
        <v>32</v>
      </c>
      <c r="B1196" s="223" t="s">
        <v>919</v>
      </c>
      <c r="C1196" s="222"/>
      <c r="D1196" s="310"/>
      <c r="E1196" s="310">
        <v>0</v>
      </c>
      <c r="F1196" s="310">
        <f t="shared" si="29"/>
        <v>0</v>
      </c>
    </row>
    <row r="1197" spans="1:6">
      <c r="A1197" s="236"/>
      <c r="B1197" s="223" t="s">
        <v>917</v>
      </c>
      <c r="C1197" s="222" t="s">
        <v>18</v>
      </c>
      <c r="D1197" s="310">
        <v>2</v>
      </c>
      <c r="E1197" s="310">
        <v>0</v>
      </c>
      <c r="F1197" s="310">
        <f t="shared" si="29"/>
        <v>0</v>
      </c>
    </row>
    <row r="1198" spans="1:6" ht="56.25">
      <c r="A1198" s="236" t="s">
        <v>36</v>
      </c>
      <c r="B1198" s="273" t="s">
        <v>920</v>
      </c>
      <c r="C1198" s="3"/>
      <c r="D1198" s="3"/>
      <c r="E1198" s="32"/>
      <c r="F1198" s="32"/>
    </row>
    <row r="1199" spans="1:6">
      <c r="A1199" s="236"/>
      <c r="B1199" s="273" t="s">
        <v>921</v>
      </c>
      <c r="C1199" s="3"/>
      <c r="D1199" s="3"/>
      <c r="E1199" s="32"/>
      <c r="F1199" s="32"/>
    </row>
    <row r="1200" spans="1:6">
      <c r="A1200" s="236"/>
      <c r="B1200" s="273" t="s">
        <v>922</v>
      </c>
      <c r="C1200" s="3"/>
      <c r="D1200" s="3"/>
      <c r="E1200" s="32"/>
      <c r="F1200" s="32"/>
    </row>
    <row r="1201" spans="1:6">
      <c r="A1201" s="236"/>
      <c r="B1201" s="273" t="s">
        <v>923</v>
      </c>
      <c r="C1201" s="3"/>
      <c r="D1201" s="3"/>
      <c r="E1201" s="32"/>
      <c r="F1201" s="32"/>
    </row>
    <row r="1202" spans="1:6">
      <c r="A1202" s="236"/>
      <c r="B1202" s="273" t="s">
        <v>924</v>
      </c>
      <c r="C1202" s="3"/>
      <c r="D1202" s="3"/>
      <c r="E1202" s="32"/>
      <c r="F1202" s="32"/>
    </row>
    <row r="1203" spans="1:6">
      <c r="A1203" s="236"/>
      <c r="B1203" s="273" t="s">
        <v>925</v>
      </c>
      <c r="C1203" s="3"/>
      <c r="D1203" s="3"/>
      <c r="E1203" s="32"/>
      <c r="F1203" s="32"/>
    </row>
    <row r="1204" spans="1:6">
      <c r="A1204" s="236"/>
      <c r="B1204" s="273" t="s">
        <v>926</v>
      </c>
      <c r="C1204" s="3"/>
      <c r="D1204" s="3"/>
      <c r="E1204" s="32"/>
      <c r="F1204" s="32"/>
    </row>
    <row r="1205" spans="1:6">
      <c r="A1205" s="236"/>
      <c r="B1205" s="273" t="s">
        <v>927</v>
      </c>
      <c r="C1205" s="3"/>
      <c r="D1205" s="3"/>
      <c r="E1205" s="32"/>
      <c r="F1205" s="32"/>
    </row>
    <row r="1206" spans="1:6">
      <c r="A1206" s="236"/>
      <c r="B1206" s="273" t="s">
        <v>928</v>
      </c>
      <c r="C1206" s="3"/>
      <c r="D1206" s="3"/>
      <c r="E1206" s="32"/>
      <c r="F1206" s="32"/>
    </row>
    <row r="1207" spans="1:6">
      <c r="A1207" s="236"/>
      <c r="B1207" s="273" t="s">
        <v>929</v>
      </c>
      <c r="C1207" s="3"/>
      <c r="D1207" s="3"/>
      <c r="E1207" s="32"/>
      <c r="F1207" s="32"/>
    </row>
    <row r="1208" spans="1:6">
      <c r="A1208" s="236"/>
      <c r="B1208" s="273" t="s">
        <v>930</v>
      </c>
      <c r="C1208" s="3"/>
      <c r="D1208" s="3"/>
      <c r="E1208" s="32"/>
      <c r="F1208" s="32"/>
    </row>
    <row r="1209" spans="1:6">
      <c r="A1209" s="236"/>
      <c r="B1209" s="273" t="s">
        <v>931</v>
      </c>
      <c r="C1209" s="3"/>
      <c r="D1209" s="3"/>
      <c r="E1209" s="32"/>
      <c r="F1209" s="32"/>
    </row>
    <row r="1210" spans="1:6">
      <c r="A1210" s="236"/>
      <c r="B1210" s="273" t="s">
        <v>932</v>
      </c>
      <c r="C1210" s="3"/>
      <c r="D1210" s="3"/>
      <c r="E1210" s="32"/>
      <c r="F1210" s="32"/>
    </row>
    <row r="1211" spans="1:6">
      <c r="A1211" s="236"/>
      <c r="B1211" s="273" t="s">
        <v>933</v>
      </c>
      <c r="C1211" s="3"/>
      <c r="D1211" s="3"/>
      <c r="E1211" s="32"/>
      <c r="F1211" s="32"/>
    </row>
    <row r="1212" spans="1:6">
      <c r="A1212" s="236"/>
      <c r="B1212" s="273" t="s">
        <v>934</v>
      </c>
      <c r="C1212" s="3"/>
      <c r="D1212" s="3"/>
      <c r="E1212" s="32"/>
      <c r="F1212" s="32"/>
    </row>
    <row r="1213" spans="1:6">
      <c r="A1213" s="236"/>
      <c r="B1213" s="273" t="s">
        <v>935</v>
      </c>
      <c r="C1213" s="3"/>
      <c r="D1213" s="3"/>
      <c r="E1213" s="32"/>
      <c r="F1213" s="32"/>
    </row>
    <row r="1214" spans="1:6">
      <c r="A1214" s="236"/>
      <c r="B1214" s="273" t="s">
        <v>936</v>
      </c>
      <c r="C1214" s="3"/>
      <c r="D1214" s="3"/>
      <c r="E1214" s="32"/>
      <c r="F1214" s="32"/>
    </row>
    <row r="1215" spans="1:6">
      <c r="A1215" s="236"/>
      <c r="B1215" s="273" t="s">
        <v>937</v>
      </c>
      <c r="C1215" s="3"/>
      <c r="D1215" s="3"/>
      <c r="E1215" s="32"/>
      <c r="F1215" s="32"/>
    </row>
    <row r="1216" spans="1:6">
      <c r="A1216" s="236"/>
      <c r="B1216" s="273" t="s">
        <v>938</v>
      </c>
      <c r="C1216" s="222" t="s">
        <v>18</v>
      </c>
      <c r="D1216" s="310">
        <v>1</v>
      </c>
      <c r="E1216" s="310">
        <v>0</v>
      </c>
      <c r="F1216" s="310">
        <f t="shared" si="29"/>
        <v>0</v>
      </c>
    </row>
    <row r="1217" spans="1:6">
      <c r="A1217" s="236" t="s">
        <v>37</v>
      </c>
      <c r="B1217" s="273" t="s">
        <v>939</v>
      </c>
      <c r="C1217" s="3"/>
      <c r="D1217" s="3"/>
      <c r="E1217" s="32"/>
      <c r="F1217" s="32"/>
    </row>
    <row r="1218" spans="1:6">
      <c r="A1218" s="236"/>
      <c r="B1218" s="273" t="s">
        <v>940</v>
      </c>
      <c r="C1218" s="3"/>
      <c r="D1218" s="3"/>
      <c r="E1218" s="32"/>
      <c r="F1218" s="32"/>
    </row>
    <row r="1219" spans="1:6">
      <c r="A1219" s="236"/>
      <c r="B1219" s="273" t="s">
        <v>941</v>
      </c>
      <c r="C1219" s="3"/>
      <c r="D1219" s="3"/>
      <c r="E1219" s="32"/>
      <c r="F1219" s="32"/>
    </row>
    <row r="1220" spans="1:6">
      <c r="A1220" s="236"/>
      <c r="B1220" s="273" t="s">
        <v>942</v>
      </c>
      <c r="C1220" s="3"/>
      <c r="D1220" s="3"/>
      <c r="E1220" s="32"/>
      <c r="F1220" s="32"/>
    </row>
    <row r="1221" spans="1:6">
      <c r="A1221" s="236"/>
      <c r="B1221" s="273" t="s">
        <v>943</v>
      </c>
      <c r="C1221" s="3"/>
      <c r="D1221" s="3"/>
      <c r="E1221" s="32"/>
      <c r="F1221" s="32"/>
    </row>
    <row r="1222" spans="1:6">
      <c r="A1222" s="236"/>
      <c r="B1222" s="273" t="s">
        <v>944</v>
      </c>
      <c r="C1222" s="3"/>
      <c r="D1222" s="3"/>
      <c r="E1222" s="32"/>
      <c r="F1222" s="32"/>
    </row>
    <row r="1223" spans="1:6">
      <c r="A1223" s="236"/>
      <c r="B1223" s="273" t="s">
        <v>945</v>
      </c>
      <c r="C1223" s="3"/>
      <c r="D1223" s="3"/>
      <c r="E1223" s="32"/>
      <c r="F1223" s="32"/>
    </row>
    <row r="1224" spans="1:6">
      <c r="A1224" s="236"/>
      <c r="B1224" s="273" t="s">
        <v>946</v>
      </c>
      <c r="C1224" s="3"/>
      <c r="D1224" s="3"/>
      <c r="E1224" s="32"/>
      <c r="F1224" s="32"/>
    </row>
    <row r="1225" spans="1:6">
      <c r="A1225" s="236"/>
      <c r="B1225" s="273" t="s">
        <v>947</v>
      </c>
      <c r="C1225" s="3"/>
      <c r="D1225" s="3"/>
      <c r="E1225" s="32"/>
      <c r="F1225" s="32"/>
    </row>
    <row r="1226" spans="1:6">
      <c r="A1226" s="236"/>
      <c r="B1226" s="273" t="s">
        <v>948</v>
      </c>
      <c r="C1226" s="3"/>
      <c r="D1226" s="3"/>
      <c r="E1226" s="32"/>
      <c r="F1226" s="32"/>
    </row>
    <row r="1227" spans="1:6">
      <c r="A1227" s="236"/>
      <c r="B1227" s="273" t="s">
        <v>949</v>
      </c>
      <c r="C1227" s="3"/>
      <c r="D1227" s="3"/>
      <c r="E1227" s="32"/>
      <c r="F1227" s="32"/>
    </row>
    <row r="1228" spans="1:6">
      <c r="A1228" s="236"/>
      <c r="B1228" s="273" t="s">
        <v>950</v>
      </c>
      <c r="C1228" s="3"/>
      <c r="D1228" s="3"/>
      <c r="E1228" s="32"/>
      <c r="F1228" s="32"/>
    </row>
    <row r="1229" spans="1:6">
      <c r="A1229" s="236"/>
      <c r="B1229" s="273" t="s">
        <v>951</v>
      </c>
      <c r="C1229" s="3"/>
      <c r="D1229" s="3"/>
      <c r="E1229" s="32"/>
      <c r="F1229" s="32"/>
    </row>
    <row r="1230" spans="1:6">
      <c r="A1230" s="236"/>
      <c r="B1230" s="273" t="s">
        <v>952</v>
      </c>
      <c r="C1230" s="3"/>
      <c r="D1230" s="3"/>
      <c r="E1230" s="32"/>
      <c r="F1230" s="32"/>
    </row>
    <row r="1231" spans="1:6">
      <c r="A1231" s="236"/>
      <c r="B1231" s="273" t="s">
        <v>953</v>
      </c>
      <c r="C1231" s="3"/>
      <c r="D1231" s="3"/>
      <c r="E1231" s="32"/>
      <c r="F1231" s="32"/>
    </row>
    <row r="1232" spans="1:6">
      <c r="A1232" s="236"/>
      <c r="B1232" s="273" t="s">
        <v>954</v>
      </c>
      <c r="C1232" s="3"/>
      <c r="D1232" s="3"/>
      <c r="E1232" s="32"/>
      <c r="F1232" s="32"/>
    </row>
    <row r="1233" spans="1:6">
      <c r="A1233" s="236"/>
      <c r="B1233" s="273" t="s">
        <v>955</v>
      </c>
      <c r="C1233" s="3"/>
      <c r="D1233" s="3"/>
      <c r="E1233" s="32"/>
      <c r="F1233" s="32"/>
    </row>
    <row r="1234" spans="1:6">
      <c r="A1234" s="236"/>
      <c r="B1234" s="273" t="s">
        <v>956</v>
      </c>
      <c r="C1234" s="3"/>
      <c r="D1234" s="3"/>
      <c r="E1234" s="32"/>
      <c r="F1234" s="32"/>
    </row>
    <row r="1235" spans="1:6">
      <c r="A1235" s="236"/>
      <c r="B1235" s="273" t="s">
        <v>957</v>
      </c>
      <c r="C1235" s="3"/>
      <c r="D1235" s="3"/>
      <c r="E1235" s="32"/>
      <c r="F1235" s="32"/>
    </row>
    <row r="1236" spans="1:6">
      <c r="A1236" s="236"/>
      <c r="B1236" s="273" t="s">
        <v>958</v>
      </c>
      <c r="C1236" s="3"/>
      <c r="D1236" s="3"/>
      <c r="E1236" s="32"/>
      <c r="F1236" s="32"/>
    </row>
    <row r="1237" spans="1:6">
      <c r="A1237" s="236"/>
      <c r="B1237" s="273" t="s">
        <v>959</v>
      </c>
      <c r="C1237" s="3"/>
      <c r="D1237" s="3"/>
      <c r="E1237" s="32"/>
      <c r="F1237" s="32"/>
    </row>
    <row r="1238" spans="1:6">
      <c r="A1238" s="236"/>
      <c r="B1238" s="273" t="s">
        <v>960</v>
      </c>
      <c r="C1238" s="3"/>
      <c r="D1238" s="3"/>
      <c r="E1238" s="32"/>
      <c r="F1238" s="32"/>
    </row>
    <row r="1239" spans="1:6">
      <c r="A1239" s="236"/>
      <c r="B1239" s="273" t="s">
        <v>961</v>
      </c>
      <c r="C1239" s="3"/>
      <c r="D1239" s="3"/>
      <c r="E1239" s="32"/>
      <c r="F1239" s="32"/>
    </row>
    <row r="1240" spans="1:6">
      <c r="A1240" s="236"/>
      <c r="B1240" s="273" t="s">
        <v>962</v>
      </c>
      <c r="C1240" s="3"/>
      <c r="D1240" s="3"/>
      <c r="E1240" s="32"/>
      <c r="F1240" s="32"/>
    </row>
    <row r="1241" spans="1:6">
      <c r="A1241" s="236"/>
      <c r="B1241" s="273" t="s">
        <v>963</v>
      </c>
      <c r="C1241" s="222" t="s">
        <v>18</v>
      </c>
      <c r="D1241" s="310">
        <v>1</v>
      </c>
      <c r="E1241" s="310">
        <v>0</v>
      </c>
      <c r="F1241" s="310">
        <f t="shared" ref="F1241:F1283" si="30">E1241*D1241</f>
        <v>0</v>
      </c>
    </row>
    <row r="1242" spans="1:6">
      <c r="A1242" s="236" t="s">
        <v>38</v>
      </c>
      <c r="B1242" s="273" t="s">
        <v>964</v>
      </c>
      <c r="C1242" s="3"/>
      <c r="D1242" s="3"/>
      <c r="E1242" s="32"/>
      <c r="F1242" s="32"/>
    </row>
    <row r="1243" spans="1:6">
      <c r="A1243" s="236"/>
      <c r="B1243" s="273" t="s">
        <v>965</v>
      </c>
      <c r="C1243" s="3"/>
      <c r="D1243" s="3"/>
      <c r="E1243" s="32"/>
      <c r="F1243" s="32"/>
    </row>
    <row r="1244" spans="1:6">
      <c r="A1244" s="236"/>
      <c r="B1244" s="273" t="s">
        <v>966</v>
      </c>
      <c r="C1244" s="3"/>
      <c r="D1244" s="3"/>
      <c r="E1244" s="32"/>
      <c r="F1244" s="32"/>
    </row>
    <row r="1245" spans="1:6">
      <c r="A1245" s="236"/>
      <c r="B1245" s="273" t="s">
        <v>967</v>
      </c>
      <c r="C1245" s="222" t="s">
        <v>18</v>
      </c>
      <c r="D1245" s="310">
        <v>1</v>
      </c>
      <c r="E1245" s="310">
        <v>0</v>
      </c>
      <c r="F1245" s="310">
        <f t="shared" si="30"/>
        <v>0</v>
      </c>
    </row>
    <row r="1246" spans="1:6" ht="22.5">
      <c r="A1246" s="236" t="s">
        <v>39</v>
      </c>
      <c r="B1246" s="102" t="s">
        <v>968</v>
      </c>
      <c r="C1246" s="3"/>
      <c r="D1246" s="3"/>
      <c r="E1246" s="32"/>
      <c r="F1246" s="32"/>
    </row>
    <row r="1247" spans="1:6">
      <c r="A1247" s="236"/>
      <c r="B1247" s="102" t="s">
        <v>969</v>
      </c>
      <c r="C1247" s="3"/>
      <c r="D1247" s="3"/>
      <c r="E1247" s="32"/>
      <c r="F1247" s="32"/>
    </row>
    <row r="1248" spans="1:6">
      <c r="A1248" s="236"/>
      <c r="B1248" s="84" t="s">
        <v>970</v>
      </c>
      <c r="C1248" s="3"/>
      <c r="D1248" s="3"/>
      <c r="E1248" s="32"/>
      <c r="F1248" s="32"/>
    </row>
    <row r="1249" spans="1:6">
      <c r="A1249" s="236"/>
      <c r="B1249" s="84" t="s">
        <v>971</v>
      </c>
      <c r="C1249" s="3"/>
      <c r="D1249" s="3"/>
      <c r="E1249" s="32"/>
      <c r="F1249" s="32"/>
    </row>
    <row r="1250" spans="1:6">
      <c r="A1250" s="236"/>
      <c r="B1250" s="84" t="s">
        <v>972</v>
      </c>
      <c r="C1250" s="3"/>
      <c r="D1250" s="3"/>
      <c r="E1250" s="32"/>
      <c r="F1250" s="32"/>
    </row>
    <row r="1251" spans="1:6">
      <c r="A1251" s="236"/>
      <c r="B1251" s="84" t="s">
        <v>973</v>
      </c>
      <c r="C1251" s="3"/>
      <c r="D1251" s="3"/>
      <c r="E1251" s="32"/>
      <c r="F1251" s="32"/>
    </row>
    <row r="1252" spans="1:6">
      <c r="A1252" s="236"/>
      <c r="B1252" s="84" t="s">
        <v>974</v>
      </c>
      <c r="C1252" s="3"/>
      <c r="D1252" s="3"/>
      <c r="E1252" s="32"/>
      <c r="F1252" s="32"/>
    </row>
    <row r="1253" spans="1:6">
      <c r="A1253" s="236"/>
      <c r="B1253" s="102" t="s">
        <v>975</v>
      </c>
      <c r="C1253" s="222" t="s">
        <v>18</v>
      </c>
      <c r="D1253" s="310">
        <v>1</v>
      </c>
      <c r="E1253" s="310">
        <v>0</v>
      </c>
      <c r="F1253" s="310">
        <f t="shared" si="30"/>
        <v>0</v>
      </c>
    </row>
    <row r="1254" spans="1:6" ht="22.5">
      <c r="A1254" s="236" t="s">
        <v>42</v>
      </c>
      <c r="B1254" s="102" t="s">
        <v>968</v>
      </c>
      <c r="C1254" s="3"/>
      <c r="D1254" s="3"/>
      <c r="E1254" s="32"/>
      <c r="F1254" s="32"/>
    </row>
    <row r="1255" spans="1:6">
      <c r="A1255" s="236"/>
      <c r="B1255" s="102" t="s">
        <v>969</v>
      </c>
      <c r="C1255" s="3"/>
      <c r="D1255" s="3"/>
      <c r="E1255" s="32"/>
      <c r="F1255" s="32"/>
    </row>
    <row r="1256" spans="1:6">
      <c r="A1256" s="236"/>
      <c r="B1256" s="84" t="s">
        <v>976</v>
      </c>
      <c r="C1256" s="3"/>
      <c r="D1256" s="3"/>
      <c r="E1256" s="32"/>
      <c r="F1256" s="32"/>
    </row>
    <row r="1257" spans="1:6">
      <c r="A1257" s="236"/>
      <c r="B1257" s="84" t="s">
        <v>977</v>
      </c>
      <c r="C1257" s="3"/>
      <c r="D1257" s="3"/>
      <c r="E1257" s="32"/>
      <c r="F1257" s="32"/>
    </row>
    <row r="1258" spans="1:6">
      <c r="A1258" s="236"/>
      <c r="B1258" s="84" t="s">
        <v>972</v>
      </c>
      <c r="C1258" s="3"/>
      <c r="D1258" s="3"/>
      <c r="E1258" s="32"/>
      <c r="F1258" s="32"/>
    </row>
    <row r="1259" spans="1:6">
      <c r="A1259" s="236"/>
      <c r="B1259" s="84" t="s">
        <v>978</v>
      </c>
      <c r="C1259" s="3"/>
      <c r="D1259" s="3"/>
      <c r="E1259" s="32"/>
      <c r="F1259" s="32"/>
    </row>
    <row r="1260" spans="1:6">
      <c r="A1260" s="236"/>
      <c r="B1260" s="84" t="s">
        <v>974</v>
      </c>
      <c r="C1260" s="3"/>
      <c r="D1260" s="3"/>
      <c r="E1260" s="32"/>
      <c r="F1260" s="32"/>
    </row>
    <row r="1261" spans="1:6">
      <c r="A1261" s="236"/>
      <c r="B1261" s="102" t="s">
        <v>979</v>
      </c>
      <c r="C1261" s="3"/>
      <c r="D1261" s="3"/>
      <c r="E1261" s="32"/>
      <c r="F1261" s="32"/>
    </row>
    <row r="1262" spans="1:6">
      <c r="A1262" s="236" t="s">
        <v>46</v>
      </c>
      <c r="B1262" s="61" t="s">
        <v>980</v>
      </c>
      <c r="C1262" s="3"/>
      <c r="D1262" s="3"/>
      <c r="E1262" s="32"/>
      <c r="F1262" s="32"/>
    </row>
    <row r="1263" spans="1:6">
      <c r="A1263" s="236"/>
      <c r="B1263" s="61" t="s">
        <v>981</v>
      </c>
      <c r="C1263" s="3"/>
      <c r="D1263" s="3"/>
      <c r="E1263" s="32"/>
      <c r="F1263" s="32"/>
    </row>
    <row r="1264" spans="1:6">
      <c r="A1264" s="236"/>
      <c r="B1264" s="61" t="s">
        <v>982</v>
      </c>
      <c r="C1264" s="3"/>
      <c r="D1264" s="3"/>
      <c r="E1264" s="32"/>
      <c r="F1264" s="32"/>
    </row>
    <row r="1265" spans="1:6">
      <c r="A1265" s="236"/>
      <c r="B1265" s="61" t="s">
        <v>983</v>
      </c>
      <c r="C1265" s="222" t="s">
        <v>4</v>
      </c>
      <c r="D1265" s="310">
        <v>1</v>
      </c>
      <c r="E1265" s="310">
        <v>0</v>
      </c>
      <c r="F1265" s="310">
        <f t="shared" si="30"/>
        <v>0</v>
      </c>
    </row>
    <row r="1266" spans="1:6">
      <c r="A1266" s="236" t="s">
        <v>47</v>
      </c>
      <c r="B1266" s="61" t="s">
        <v>984</v>
      </c>
      <c r="C1266" s="222"/>
      <c r="D1266" s="310"/>
      <c r="E1266" s="310">
        <v>0</v>
      </c>
      <c r="F1266" s="310">
        <f t="shared" si="30"/>
        <v>0</v>
      </c>
    </row>
    <row r="1267" spans="1:6">
      <c r="A1267" s="236"/>
      <c r="B1267" s="61" t="s">
        <v>985</v>
      </c>
      <c r="C1267" s="222" t="s">
        <v>4</v>
      </c>
      <c r="D1267" s="310">
        <v>1</v>
      </c>
      <c r="E1267" s="310">
        <v>0</v>
      </c>
      <c r="F1267" s="310">
        <f t="shared" si="30"/>
        <v>0</v>
      </c>
    </row>
    <row r="1268" spans="1:6">
      <c r="A1268" s="236" t="s">
        <v>48</v>
      </c>
      <c r="B1268" s="270" t="s">
        <v>986</v>
      </c>
      <c r="C1268" s="3"/>
      <c r="D1268" s="3"/>
      <c r="E1268" s="32"/>
      <c r="F1268" s="32"/>
    </row>
    <row r="1269" spans="1:6">
      <c r="A1269" s="236"/>
      <c r="B1269" s="274" t="s">
        <v>987</v>
      </c>
      <c r="C1269" s="3"/>
      <c r="D1269" s="3"/>
      <c r="E1269" s="32"/>
      <c r="F1269" s="32"/>
    </row>
    <row r="1270" spans="1:6">
      <c r="A1270" s="236"/>
      <c r="B1270" s="274" t="s">
        <v>988</v>
      </c>
      <c r="C1270" s="3"/>
      <c r="D1270" s="3"/>
      <c r="E1270" s="32"/>
      <c r="F1270" s="32"/>
    </row>
    <row r="1271" spans="1:6">
      <c r="A1271" s="236"/>
      <c r="B1271" s="274" t="s">
        <v>987</v>
      </c>
      <c r="C1271" s="3"/>
      <c r="D1271" s="3"/>
      <c r="E1271" s="32"/>
      <c r="F1271" s="32"/>
    </row>
    <row r="1272" spans="1:6">
      <c r="A1272" s="236"/>
      <c r="B1272" s="270" t="s">
        <v>989</v>
      </c>
      <c r="C1272" s="3"/>
      <c r="D1272" s="3"/>
      <c r="E1272" s="32"/>
      <c r="F1272" s="32"/>
    </row>
    <row r="1273" spans="1:6">
      <c r="A1273" s="236"/>
      <c r="B1273" s="274" t="s">
        <v>1058</v>
      </c>
      <c r="C1273" s="222" t="s">
        <v>18</v>
      </c>
      <c r="D1273" s="310">
        <v>2</v>
      </c>
      <c r="E1273" s="310">
        <v>0</v>
      </c>
      <c r="F1273" s="310">
        <f t="shared" si="30"/>
        <v>0</v>
      </c>
    </row>
    <row r="1274" spans="1:6">
      <c r="A1274" s="236" t="s">
        <v>49</v>
      </c>
      <c r="B1274" s="61" t="s">
        <v>990</v>
      </c>
      <c r="C1274" s="222"/>
      <c r="D1274" s="310"/>
      <c r="E1274" s="310">
        <v>0</v>
      </c>
      <c r="F1274" s="310">
        <f t="shared" si="30"/>
        <v>0</v>
      </c>
    </row>
    <row r="1275" spans="1:6">
      <c r="A1275" s="236"/>
      <c r="B1275" s="61" t="s">
        <v>991</v>
      </c>
      <c r="C1275" s="222" t="s">
        <v>4</v>
      </c>
      <c r="D1275" s="310">
        <v>1</v>
      </c>
      <c r="E1275" s="310">
        <v>0</v>
      </c>
      <c r="F1275" s="310">
        <f t="shared" si="30"/>
        <v>0</v>
      </c>
    </row>
    <row r="1276" spans="1:6">
      <c r="A1276" s="236"/>
      <c r="B1276" s="61" t="s">
        <v>992</v>
      </c>
      <c r="C1276" s="222" t="s">
        <v>4</v>
      </c>
      <c r="D1276" s="310">
        <v>2</v>
      </c>
      <c r="E1276" s="310">
        <v>0</v>
      </c>
      <c r="F1276" s="310">
        <f t="shared" si="30"/>
        <v>0</v>
      </c>
    </row>
    <row r="1277" spans="1:6">
      <c r="A1277" s="236"/>
      <c r="B1277" s="61" t="s">
        <v>993</v>
      </c>
      <c r="C1277" s="222" t="s">
        <v>4</v>
      </c>
      <c r="D1277" s="310">
        <v>4</v>
      </c>
      <c r="E1277" s="310">
        <v>0</v>
      </c>
      <c r="F1277" s="310">
        <f t="shared" si="30"/>
        <v>0</v>
      </c>
    </row>
    <row r="1278" spans="1:6">
      <c r="A1278" s="236"/>
      <c r="B1278" s="61" t="s">
        <v>994</v>
      </c>
      <c r="C1278" s="222" t="s">
        <v>4</v>
      </c>
      <c r="D1278" s="310">
        <v>16</v>
      </c>
      <c r="E1278" s="310">
        <v>0</v>
      </c>
      <c r="F1278" s="310">
        <f t="shared" si="30"/>
        <v>0</v>
      </c>
    </row>
    <row r="1279" spans="1:6">
      <c r="A1279" s="236" t="s">
        <v>50</v>
      </c>
      <c r="B1279" s="61" t="s">
        <v>995</v>
      </c>
      <c r="C1279" s="222"/>
      <c r="D1279" s="310"/>
      <c r="E1279" s="310">
        <v>0</v>
      </c>
      <c r="F1279" s="310">
        <f t="shared" si="30"/>
        <v>0</v>
      </c>
    </row>
    <row r="1280" spans="1:6">
      <c r="A1280" s="236"/>
      <c r="B1280" s="61" t="s">
        <v>992</v>
      </c>
      <c r="C1280" s="222" t="s">
        <v>4</v>
      </c>
      <c r="D1280" s="310">
        <v>1</v>
      </c>
      <c r="E1280" s="310">
        <v>0</v>
      </c>
      <c r="F1280" s="310">
        <f t="shared" si="30"/>
        <v>0</v>
      </c>
    </row>
    <row r="1281" spans="1:6">
      <c r="A1281" s="236"/>
      <c r="B1281" s="61" t="s">
        <v>993</v>
      </c>
      <c r="C1281" s="222" t="s">
        <v>4</v>
      </c>
      <c r="D1281" s="310">
        <v>1</v>
      </c>
      <c r="E1281" s="310">
        <v>0</v>
      </c>
      <c r="F1281" s="310">
        <f t="shared" si="30"/>
        <v>0</v>
      </c>
    </row>
    <row r="1282" spans="1:6">
      <c r="A1282" s="236"/>
      <c r="B1282" s="61" t="s">
        <v>994</v>
      </c>
      <c r="C1282" s="222" t="s">
        <v>4</v>
      </c>
      <c r="D1282" s="310">
        <v>2</v>
      </c>
      <c r="E1282" s="310">
        <v>0</v>
      </c>
      <c r="F1282" s="310">
        <f t="shared" si="30"/>
        <v>0</v>
      </c>
    </row>
    <row r="1283" spans="1:6">
      <c r="A1283" s="236" t="s">
        <v>51</v>
      </c>
      <c r="B1283" s="84" t="s">
        <v>996</v>
      </c>
      <c r="C1283" s="222"/>
      <c r="D1283" s="310"/>
      <c r="E1283" s="310">
        <v>0</v>
      </c>
      <c r="F1283" s="310">
        <f t="shared" si="30"/>
        <v>0</v>
      </c>
    </row>
    <row r="1284" spans="1:6">
      <c r="A1284" s="236"/>
      <c r="B1284" s="84" t="s">
        <v>997</v>
      </c>
      <c r="C1284" s="222" t="s">
        <v>4</v>
      </c>
      <c r="D1284" s="310">
        <v>1</v>
      </c>
      <c r="E1284" s="310">
        <v>0</v>
      </c>
      <c r="F1284" s="310">
        <f t="shared" ref="F1284:F1319" si="31">E1284*D1284</f>
        <v>0</v>
      </c>
    </row>
    <row r="1285" spans="1:6">
      <c r="A1285" s="236"/>
      <c r="B1285" s="61" t="s">
        <v>993</v>
      </c>
      <c r="C1285" s="222" t="s">
        <v>4</v>
      </c>
      <c r="D1285" s="310">
        <v>1</v>
      </c>
      <c r="E1285" s="310">
        <v>0</v>
      </c>
      <c r="F1285" s="310">
        <f t="shared" si="31"/>
        <v>0</v>
      </c>
    </row>
    <row r="1286" spans="1:6">
      <c r="A1286" s="236"/>
      <c r="B1286" s="61" t="s">
        <v>994</v>
      </c>
      <c r="C1286" s="222" t="s">
        <v>4</v>
      </c>
      <c r="D1286" s="310">
        <v>1</v>
      </c>
      <c r="E1286" s="310">
        <v>0</v>
      </c>
      <c r="F1286" s="310">
        <f t="shared" si="31"/>
        <v>0</v>
      </c>
    </row>
    <row r="1287" spans="1:6">
      <c r="A1287" s="236" t="s">
        <v>52</v>
      </c>
      <c r="B1287" s="61" t="s">
        <v>998</v>
      </c>
      <c r="C1287" s="222"/>
      <c r="D1287" s="310"/>
      <c r="E1287" s="310">
        <v>0</v>
      </c>
      <c r="F1287" s="310">
        <f t="shared" si="31"/>
        <v>0</v>
      </c>
    </row>
    <row r="1288" spans="1:6">
      <c r="A1288" s="236"/>
      <c r="B1288" s="61" t="s">
        <v>992</v>
      </c>
      <c r="C1288" s="222" t="s">
        <v>4</v>
      </c>
      <c r="D1288" s="310">
        <v>1</v>
      </c>
      <c r="E1288" s="310">
        <v>0</v>
      </c>
      <c r="F1288" s="310">
        <f t="shared" si="31"/>
        <v>0</v>
      </c>
    </row>
    <row r="1289" spans="1:6">
      <c r="A1289" s="236"/>
      <c r="B1289" s="61" t="s">
        <v>993</v>
      </c>
      <c r="C1289" s="222" t="s">
        <v>4</v>
      </c>
      <c r="D1289" s="310">
        <v>1</v>
      </c>
      <c r="E1289" s="310">
        <v>0</v>
      </c>
      <c r="F1289" s="310">
        <f t="shared" si="31"/>
        <v>0</v>
      </c>
    </row>
    <row r="1290" spans="1:6">
      <c r="A1290" s="236"/>
      <c r="B1290" s="61" t="s">
        <v>994</v>
      </c>
      <c r="C1290" s="222" t="s">
        <v>4</v>
      </c>
      <c r="D1290" s="310">
        <v>1</v>
      </c>
      <c r="E1290" s="310">
        <v>0</v>
      </c>
      <c r="F1290" s="310">
        <f t="shared" si="31"/>
        <v>0</v>
      </c>
    </row>
    <row r="1291" spans="1:6">
      <c r="A1291" s="236"/>
      <c r="B1291" s="61" t="s">
        <v>999</v>
      </c>
      <c r="C1291" s="222"/>
      <c r="D1291" s="310"/>
      <c r="E1291" s="310">
        <v>0</v>
      </c>
      <c r="F1291" s="310">
        <f t="shared" si="31"/>
        <v>0</v>
      </c>
    </row>
    <row r="1292" spans="1:6">
      <c r="A1292" s="236" t="s">
        <v>53</v>
      </c>
      <c r="B1292" s="38" t="s">
        <v>1000</v>
      </c>
      <c r="C1292" s="222" t="s">
        <v>4</v>
      </c>
      <c r="D1292" s="310">
        <v>16</v>
      </c>
      <c r="E1292" s="310">
        <v>0</v>
      </c>
      <c r="F1292" s="310">
        <f t="shared" si="31"/>
        <v>0</v>
      </c>
    </row>
    <row r="1293" spans="1:6">
      <c r="A1293" s="236"/>
      <c r="B1293" s="102"/>
      <c r="C1293" s="222"/>
      <c r="D1293" s="310"/>
      <c r="E1293" s="310">
        <v>0</v>
      </c>
      <c r="F1293" s="310">
        <f t="shared" si="31"/>
        <v>0</v>
      </c>
    </row>
    <row r="1294" spans="1:6">
      <c r="A1294" s="236" t="s">
        <v>114</v>
      </c>
      <c r="B1294" s="38" t="s">
        <v>1001</v>
      </c>
      <c r="C1294" s="222"/>
      <c r="D1294" s="310"/>
      <c r="E1294" s="310">
        <v>0</v>
      </c>
      <c r="F1294" s="310">
        <f t="shared" si="31"/>
        <v>0</v>
      </c>
    </row>
    <row r="1295" spans="1:6">
      <c r="A1295" s="236"/>
      <c r="B1295" s="38" t="s">
        <v>1002</v>
      </c>
      <c r="C1295" s="222" t="s">
        <v>4</v>
      </c>
      <c r="D1295" s="310">
        <v>16</v>
      </c>
      <c r="E1295" s="310">
        <v>0</v>
      </c>
      <c r="F1295" s="310">
        <f t="shared" si="31"/>
        <v>0</v>
      </c>
    </row>
    <row r="1296" spans="1:6">
      <c r="A1296" s="236" t="s">
        <v>115</v>
      </c>
      <c r="B1296" s="220" t="s">
        <v>807</v>
      </c>
      <c r="C1296" s="222"/>
      <c r="D1296" s="310"/>
      <c r="E1296" s="310">
        <v>0</v>
      </c>
      <c r="F1296" s="310">
        <f t="shared" si="31"/>
        <v>0</v>
      </c>
    </row>
    <row r="1297" spans="1:6">
      <c r="A1297" s="236"/>
      <c r="B1297" s="220" t="s">
        <v>1003</v>
      </c>
      <c r="C1297" s="222"/>
      <c r="D1297" s="310"/>
      <c r="E1297" s="310">
        <v>0</v>
      </c>
      <c r="F1297" s="310">
        <f t="shared" si="31"/>
        <v>0</v>
      </c>
    </row>
    <row r="1298" spans="1:6">
      <c r="A1298" s="236"/>
      <c r="B1298" s="220" t="s">
        <v>1004</v>
      </c>
      <c r="C1298" s="222"/>
      <c r="D1298" s="310"/>
      <c r="E1298" s="310">
        <v>0</v>
      </c>
      <c r="F1298" s="310">
        <f t="shared" si="31"/>
        <v>0</v>
      </c>
    </row>
    <row r="1299" spans="1:6">
      <c r="A1299" s="236"/>
      <c r="B1299" s="220" t="s">
        <v>1005</v>
      </c>
      <c r="C1299" s="222"/>
      <c r="D1299" s="310"/>
      <c r="E1299" s="310">
        <v>0</v>
      </c>
      <c r="F1299" s="310">
        <f t="shared" si="31"/>
        <v>0</v>
      </c>
    </row>
    <row r="1300" spans="1:6">
      <c r="A1300" s="236"/>
      <c r="B1300" s="220" t="s">
        <v>1006</v>
      </c>
      <c r="C1300" s="222" t="s">
        <v>11</v>
      </c>
      <c r="D1300" s="310">
        <v>12</v>
      </c>
      <c r="E1300" s="310">
        <v>0</v>
      </c>
      <c r="F1300" s="310">
        <f t="shared" si="31"/>
        <v>0</v>
      </c>
    </row>
    <row r="1301" spans="1:6">
      <c r="A1301" s="236" t="s">
        <v>116</v>
      </c>
      <c r="B1301" s="41" t="s">
        <v>1059</v>
      </c>
      <c r="C1301" s="222"/>
      <c r="D1301" s="310"/>
      <c r="E1301" s="310">
        <v>0</v>
      </c>
      <c r="F1301" s="310">
        <f t="shared" si="31"/>
        <v>0</v>
      </c>
    </row>
    <row r="1302" spans="1:6">
      <c r="A1302" s="236"/>
      <c r="B1302" s="41" t="s">
        <v>1007</v>
      </c>
      <c r="C1302" s="222"/>
      <c r="D1302" s="310"/>
      <c r="E1302" s="310">
        <v>0</v>
      </c>
      <c r="F1302" s="310">
        <f t="shared" si="31"/>
        <v>0</v>
      </c>
    </row>
    <row r="1303" spans="1:6">
      <c r="A1303" s="236"/>
      <c r="B1303" s="41" t="s">
        <v>1008</v>
      </c>
      <c r="C1303" s="222"/>
      <c r="D1303" s="310"/>
      <c r="E1303" s="310">
        <v>0</v>
      </c>
      <c r="F1303" s="310">
        <f t="shared" si="31"/>
        <v>0</v>
      </c>
    </row>
    <row r="1304" spans="1:6">
      <c r="A1304" s="236"/>
      <c r="B1304" s="41" t="s">
        <v>1009</v>
      </c>
      <c r="C1304" s="222"/>
      <c r="D1304" s="310"/>
      <c r="E1304" s="310">
        <v>0</v>
      </c>
      <c r="F1304" s="310">
        <f t="shared" si="31"/>
        <v>0</v>
      </c>
    </row>
    <row r="1305" spans="1:6">
      <c r="A1305" s="236"/>
      <c r="B1305" s="41" t="s">
        <v>1010</v>
      </c>
      <c r="C1305" s="222"/>
      <c r="D1305" s="310"/>
      <c r="E1305" s="310">
        <v>0</v>
      </c>
      <c r="F1305" s="310">
        <f t="shared" si="31"/>
        <v>0</v>
      </c>
    </row>
    <row r="1306" spans="1:6">
      <c r="A1306" s="236"/>
      <c r="B1306" s="270" t="s">
        <v>1011</v>
      </c>
      <c r="C1306" s="222" t="s">
        <v>11</v>
      </c>
      <c r="D1306" s="310">
        <v>20</v>
      </c>
      <c r="E1306" s="310">
        <v>0</v>
      </c>
      <c r="F1306" s="310">
        <f t="shared" si="31"/>
        <v>0</v>
      </c>
    </row>
    <row r="1307" spans="1:6">
      <c r="A1307" s="236" t="s">
        <v>1012</v>
      </c>
      <c r="B1307" s="41" t="s">
        <v>1013</v>
      </c>
      <c r="C1307" s="222"/>
      <c r="D1307" s="310"/>
      <c r="E1307" s="310">
        <v>0</v>
      </c>
      <c r="F1307" s="310">
        <f t="shared" si="31"/>
        <v>0</v>
      </c>
    </row>
    <row r="1308" spans="1:6">
      <c r="A1308" s="236"/>
      <c r="B1308" s="41" t="s">
        <v>1014</v>
      </c>
      <c r="C1308" s="222"/>
      <c r="D1308" s="310"/>
      <c r="E1308" s="310">
        <v>0</v>
      </c>
      <c r="F1308" s="310">
        <f t="shared" si="31"/>
        <v>0</v>
      </c>
    </row>
    <row r="1309" spans="1:6">
      <c r="A1309" s="236"/>
      <c r="B1309" s="41" t="s">
        <v>1015</v>
      </c>
      <c r="C1309" s="222" t="s">
        <v>4</v>
      </c>
      <c r="D1309" s="310">
        <v>8</v>
      </c>
      <c r="E1309" s="310">
        <v>0</v>
      </c>
      <c r="F1309" s="310">
        <f t="shared" si="31"/>
        <v>0</v>
      </c>
    </row>
    <row r="1310" spans="1:6">
      <c r="A1310" s="236" t="s">
        <v>1016</v>
      </c>
      <c r="B1310" s="41" t="s">
        <v>1017</v>
      </c>
      <c r="C1310" s="222" t="s">
        <v>4</v>
      </c>
      <c r="D1310" s="310">
        <v>1</v>
      </c>
      <c r="E1310" s="310">
        <v>0</v>
      </c>
      <c r="F1310" s="310">
        <f t="shared" si="31"/>
        <v>0</v>
      </c>
    </row>
    <row r="1311" spans="1:6" ht="22.5">
      <c r="A1311" s="236" t="s">
        <v>1018</v>
      </c>
      <c r="B1311" s="41" t="s">
        <v>1019</v>
      </c>
      <c r="C1311" s="222" t="s">
        <v>18</v>
      </c>
      <c r="D1311" s="310">
        <v>1</v>
      </c>
      <c r="E1311" s="310">
        <v>0</v>
      </c>
      <c r="F1311" s="310">
        <f t="shared" si="31"/>
        <v>0</v>
      </c>
    </row>
    <row r="1312" spans="1:6">
      <c r="A1312" s="236" t="s">
        <v>1020</v>
      </c>
      <c r="B1312" s="41" t="s">
        <v>1021</v>
      </c>
      <c r="C1312" s="222" t="s">
        <v>18</v>
      </c>
      <c r="D1312" s="310">
        <v>1</v>
      </c>
      <c r="E1312" s="310">
        <v>0</v>
      </c>
      <c r="F1312" s="310">
        <f t="shared" si="31"/>
        <v>0</v>
      </c>
    </row>
    <row r="1313" spans="1:6">
      <c r="A1313" s="236" t="s">
        <v>1022</v>
      </c>
      <c r="B1313" s="275" t="s">
        <v>1023</v>
      </c>
      <c r="C1313" s="222"/>
      <c r="D1313" s="310"/>
      <c r="E1313" s="310">
        <v>0</v>
      </c>
      <c r="F1313" s="310">
        <f t="shared" si="31"/>
        <v>0</v>
      </c>
    </row>
    <row r="1314" spans="1:6">
      <c r="A1314" s="236"/>
      <c r="B1314" s="275" t="s">
        <v>1024</v>
      </c>
      <c r="C1314" s="222" t="s">
        <v>4</v>
      </c>
      <c r="D1314" s="310">
        <v>2</v>
      </c>
      <c r="E1314" s="310">
        <v>0</v>
      </c>
      <c r="F1314" s="310">
        <f t="shared" si="31"/>
        <v>0</v>
      </c>
    </row>
    <row r="1315" spans="1:6">
      <c r="A1315" s="236"/>
      <c r="B1315" s="275" t="s">
        <v>1025</v>
      </c>
      <c r="C1315" s="222" t="s">
        <v>4</v>
      </c>
      <c r="D1315" s="310">
        <v>2</v>
      </c>
      <c r="E1315" s="310">
        <v>0</v>
      </c>
      <c r="F1315" s="310">
        <f t="shared" si="31"/>
        <v>0</v>
      </c>
    </row>
    <row r="1316" spans="1:6">
      <c r="A1316" s="236" t="s">
        <v>1026</v>
      </c>
      <c r="B1316" s="220" t="s">
        <v>1027</v>
      </c>
      <c r="C1316" s="222"/>
      <c r="D1316" s="310"/>
      <c r="E1316" s="310">
        <v>0</v>
      </c>
      <c r="F1316" s="310">
        <f t="shared" si="31"/>
        <v>0</v>
      </c>
    </row>
    <row r="1317" spans="1:6">
      <c r="A1317" s="236"/>
      <c r="B1317" s="220" t="s">
        <v>1028</v>
      </c>
      <c r="C1317" s="222" t="s">
        <v>18</v>
      </c>
      <c r="D1317" s="310">
        <v>1</v>
      </c>
      <c r="E1317" s="310">
        <v>0</v>
      </c>
      <c r="F1317" s="310">
        <f t="shared" si="31"/>
        <v>0</v>
      </c>
    </row>
    <row r="1318" spans="1:6">
      <c r="A1318" s="236" t="s">
        <v>1029</v>
      </c>
      <c r="B1318" s="237" t="s">
        <v>1030</v>
      </c>
      <c r="C1318" s="222" t="s">
        <v>18</v>
      </c>
      <c r="D1318" s="310">
        <v>1</v>
      </c>
      <c r="E1318" s="310">
        <v>0</v>
      </c>
      <c r="F1318" s="310">
        <f t="shared" si="31"/>
        <v>0</v>
      </c>
    </row>
    <row r="1319" spans="1:6">
      <c r="A1319" s="236" t="s">
        <v>1031</v>
      </c>
      <c r="B1319" s="237" t="s">
        <v>1032</v>
      </c>
      <c r="C1319" s="222" t="s">
        <v>18</v>
      </c>
      <c r="D1319" s="310">
        <v>1</v>
      </c>
      <c r="E1319" s="310">
        <v>0</v>
      </c>
      <c r="F1319" s="310">
        <f t="shared" si="31"/>
        <v>0</v>
      </c>
    </row>
    <row r="1320" spans="1:6" ht="22.5">
      <c r="A1320" s="293" t="s">
        <v>640</v>
      </c>
      <c r="B1320" s="294" t="s">
        <v>1060</v>
      </c>
      <c r="C1320" s="295"/>
      <c r="D1320" s="295"/>
      <c r="E1320" s="311"/>
      <c r="F1320" s="311"/>
    </row>
    <row r="1321" spans="1:6" s="2" customFormat="1" ht="16.5" customHeight="1">
      <c r="A1321" s="19"/>
      <c r="B1321" s="9"/>
      <c r="C1321" s="21"/>
      <c r="D1321" s="21"/>
      <c r="E1321" s="21"/>
      <c r="F1321" s="21"/>
    </row>
    <row r="1323" spans="1:6" ht="13.5" thickBot="1">
      <c r="A1323" s="296"/>
      <c r="B1323" s="297" t="s">
        <v>125</v>
      </c>
      <c r="C1323" s="24"/>
      <c r="D1323" s="24"/>
      <c r="E1323" s="24"/>
      <c r="F1323" s="24"/>
    </row>
    <row r="1324" spans="1:6">
      <c r="C1324" s="3"/>
      <c r="D1324" s="3"/>
      <c r="E1324" s="32"/>
      <c r="F1324" s="32"/>
    </row>
    <row r="1325" spans="1:6">
      <c r="B1325" s="94" t="s">
        <v>1061</v>
      </c>
      <c r="C1325" s="69"/>
      <c r="D1325" s="69"/>
      <c r="E1325" s="35"/>
      <c r="F1325" s="35"/>
    </row>
    <row r="1326" spans="1:6" customFormat="1">
      <c r="A1326" s="3" t="str">
        <f>A17</f>
        <v>AI</v>
      </c>
      <c r="B1326" s="3" t="str">
        <f>B17</f>
        <v>PRIPRAVLJALNA DELA</v>
      </c>
      <c r="C1326" s="3"/>
      <c r="D1326" s="3"/>
      <c r="E1326" s="32"/>
      <c r="F1326" s="32">
        <f>F17</f>
        <v>0</v>
      </c>
    </row>
    <row r="1327" spans="1:6" customFormat="1">
      <c r="A1327" s="3" t="str">
        <f>A25</f>
        <v>AII</v>
      </c>
      <c r="B1327" s="3" t="str">
        <f>B25</f>
        <v>RUŠITVENA DELA</v>
      </c>
      <c r="C1327" s="3"/>
      <c r="D1327" s="3"/>
      <c r="E1327" s="32"/>
      <c r="F1327" s="32">
        <f>F25</f>
        <v>0</v>
      </c>
    </row>
    <row r="1328" spans="1:6" customFormat="1">
      <c r="A1328" s="304" t="str">
        <f>A33</f>
        <v>AIII</v>
      </c>
      <c r="B1328" s="304" t="str">
        <f>B33</f>
        <v>ZEMELJSKA DELA</v>
      </c>
      <c r="C1328" s="3"/>
      <c r="D1328" s="3"/>
      <c r="E1328" s="32"/>
      <c r="F1328" s="32">
        <f>F33</f>
        <v>0</v>
      </c>
    </row>
    <row r="1329" spans="1:6" customFormat="1">
      <c r="A1329" s="304" t="str">
        <f>A43</f>
        <v>AIV</v>
      </c>
      <c r="B1329" s="304" t="str">
        <f>B43</f>
        <v>BETONSKA DELA</v>
      </c>
      <c r="C1329" s="3"/>
      <c r="D1329" s="3"/>
      <c r="E1329" s="32"/>
      <c r="F1329" s="32">
        <f>F43</f>
        <v>0</v>
      </c>
    </row>
    <row r="1330" spans="1:6" customFormat="1">
      <c r="A1330" s="304" t="str">
        <f>A55</f>
        <v>AV</v>
      </c>
      <c r="B1330" s="304" t="str">
        <f>B55</f>
        <v>TESARSKA DELA</v>
      </c>
      <c r="C1330" s="3"/>
      <c r="D1330" s="3"/>
      <c r="E1330" s="32"/>
      <c r="F1330" s="32">
        <f>F55</f>
        <v>0</v>
      </c>
    </row>
    <row r="1331" spans="1:6" customFormat="1">
      <c r="A1331" s="3" t="str">
        <f>A67</f>
        <v>AVI</v>
      </c>
      <c r="B1331" s="3" t="str">
        <f>B67</f>
        <v>ZIDARSKA DELA</v>
      </c>
      <c r="C1331" s="3"/>
      <c r="D1331" s="3"/>
      <c r="E1331" s="32"/>
      <c r="F1331" s="32">
        <f>F67</f>
        <v>0</v>
      </c>
    </row>
    <row r="1332" spans="1:6" customFormat="1">
      <c r="A1332" s="3"/>
      <c r="B1332" s="3"/>
      <c r="C1332" s="3"/>
      <c r="D1332" s="3"/>
      <c r="E1332" s="32"/>
      <c r="F1332" s="32"/>
    </row>
    <row r="1333" spans="1:6" customFormat="1">
      <c r="A1333" s="3"/>
      <c r="B1333" s="69" t="s">
        <v>1120</v>
      </c>
      <c r="C1333" s="69"/>
      <c r="D1333" s="69"/>
      <c r="E1333" s="35"/>
      <c r="F1333" s="35"/>
    </row>
    <row r="1334" spans="1:6" customFormat="1">
      <c r="A1334" s="304" t="str">
        <f>A86</f>
        <v xml:space="preserve"> B1</v>
      </c>
      <c r="B1334" s="304" t="str">
        <f>B86</f>
        <v>KROVSKO KLEPARSKA DELA</v>
      </c>
      <c r="C1334" s="3"/>
      <c r="D1334" s="3"/>
      <c r="E1334" s="32"/>
      <c r="F1334" s="32">
        <f>F86</f>
        <v>0</v>
      </c>
    </row>
    <row r="1335" spans="1:6" customFormat="1">
      <c r="A1335" s="304" t="str">
        <f>A101</f>
        <v>BII</v>
      </c>
      <c r="B1335" s="304" t="str">
        <f>B101</f>
        <v>KOVINARSKO PASARSKA DELA</v>
      </c>
      <c r="C1335" s="3"/>
      <c r="D1335" s="3"/>
      <c r="E1335" s="32"/>
      <c r="F1335" s="32">
        <f>F101</f>
        <v>0</v>
      </c>
    </row>
    <row r="1336" spans="1:6" customFormat="1">
      <c r="A1336" s="304" t="str">
        <f>A112</f>
        <v>BIII</v>
      </c>
      <c r="B1336" s="304" t="str">
        <f>B112</f>
        <v>TLAKARSKA DELA</v>
      </c>
      <c r="C1336" s="3"/>
      <c r="D1336" s="3"/>
      <c r="E1336" s="32"/>
      <c r="F1336" s="32">
        <f>F112</f>
        <v>0</v>
      </c>
    </row>
    <row r="1337" spans="1:6" customFormat="1">
      <c r="A1337" s="304" t="str">
        <f>A121</f>
        <v>BIV</v>
      </c>
      <c r="B1337" s="304" t="str">
        <f>B121</f>
        <v>ALU DELA , ZASTEKLITEV</v>
      </c>
      <c r="C1337" s="3"/>
      <c r="D1337" s="3"/>
      <c r="E1337" s="32"/>
      <c r="F1337" s="32">
        <f>F121</f>
        <v>0</v>
      </c>
    </row>
    <row r="1338" spans="1:6" customFormat="1">
      <c r="A1338" s="304" t="str">
        <f>A129</f>
        <v>BV</v>
      </c>
      <c r="B1338" s="304" t="str">
        <f>B129</f>
        <v>POŽARNA VRATA_STENA</v>
      </c>
      <c r="C1338" s="3"/>
      <c r="D1338" s="3"/>
      <c r="E1338" s="32"/>
      <c r="F1338" s="32">
        <f>F129</f>
        <v>0</v>
      </c>
    </row>
    <row r="1339" spans="1:6" customFormat="1">
      <c r="A1339" s="3" t="str">
        <f>A134</f>
        <v>BVI</v>
      </c>
      <c r="B1339" s="3" t="str">
        <f>B134</f>
        <v>MIZARSKA DELA</v>
      </c>
      <c r="C1339" s="3"/>
      <c r="D1339" s="3"/>
      <c r="E1339" s="32"/>
      <c r="F1339" s="32">
        <f>F134</f>
        <v>0</v>
      </c>
    </row>
    <row r="1340" spans="1:6" customFormat="1">
      <c r="A1340" s="304" t="str">
        <f>A148</f>
        <v>BVII</v>
      </c>
      <c r="B1340" s="304" t="str">
        <f>B148</f>
        <v>STEKLARSKA DELA</v>
      </c>
      <c r="C1340" s="3"/>
      <c r="D1340" s="3"/>
      <c r="E1340" s="32"/>
      <c r="F1340" s="32">
        <f>F148</f>
        <v>0</v>
      </c>
    </row>
    <row r="1341" spans="1:6" customFormat="1">
      <c r="A1341" s="304" t="str">
        <f>A154</f>
        <v>BVIII</v>
      </c>
      <c r="B1341" s="304" t="str">
        <f>B154</f>
        <v>MAVČNOKARTONSKA DELA, STROPNA OBLOGA</v>
      </c>
      <c r="C1341" s="3"/>
      <c r="D1341" s="3"/>
      <c r="E1341" s="32"/>
      <c r="F1341" s="32">
        <f>F154</f>
        <v>0</v>
      </c>
    </row>
    <row r="1342" spans="1:6" customFormat="1">
      <c r="A1342" s="304" t="str">
        <f>A176</f>
        <v>BIX</v>
      </c>
      <c r="B1342" s="304" t="str">
        <f>B176</f>
        <v>SLIKOPLESKARSKA DELA</v>
      </c>
      <c r="C1342" s="3"/>
      <c r="D1342" s="3"/>
      <c r="E1342" s="32"/>
      <c r="F1342" s="32">
        <f>F176</f>
        <v>0</v>
      </c>
    </row>
    <row r="1343" spans="1:6" customFormat="1">
      <c r="A1343" s="304" t="str">
        <f>A183</f>
        <v>BX</v>
      </c>
      <c r="B1343" s="304" t="str">
        <f>B183</f>
        <v>OSTALO</v>
      </c>
      <c r="C1343" s="3"/>
      <c r="D1343" s="3"/>
      <c r="E1343" s="32"/>
      <c r="F1343" s="32">
        <f>F183</f>
        <v>0</v>
      </c>
    </row>
    <row r="1344" spans="1:6" customFormat="1">
      <c r="A1344" s="304" t="str">
        <f>A198</f>
        <v>BXI</v>
      </c>
      <c r="B1344" s="304" t="str">
        <f>B198</f>
        <v>FASADA</v>
      </c>
      <c r="C1344" s="3"/>
      <c r="D1344" s="3"/>
      <c r="E1344" s="32"/>
      <c r="F1344" s="32">
        <f>F198</f>
        <v>0</v>
      </c>
    </row>
    <row r="1345" spans="1:6" customFormat="1">
      <c r="A1345" s="304" t="str">
        <f>A203</f>
        <v>BXII</v>
      </c>
      <c r="B1345" s="304" t="str">
        <f>B203</f>
        <v>SENZORSKA VRATA</v>
      </c>
      <c r="C1345" s="3"/>
      <c r="D1345" s="3"/>
      <c r="E1345" s="32"/>
      <c r="F1345" s="32">
        <f>F203</f>
        <v>0</v>
      </c>
    </row>
    <row r="1346" spans="1:6" customFormat="1">
      <c r="A1346" s="304" t="str">
        <f>A208</f>
        <v>BXIII</v>
      </c>
      <c r="B1346" s="304" t="str">
        <f>B208</f>
        <v>LESENA KRIŽNO LEPLJENA KONSTRUKCIJA</v>
      </c>
      <c r="C1346" s="3"/>
      <c r="D1346" s="3"/>
      <c r="E1346" s="32"/>
      <c r="F1346" s="32">
        <f>F208</f>
        <v>0</v>
      </c>
    </row>
    <row r="1347" spans="1:6" customFormat="1">
      <c r="A1347" s="304" t="str">
        <f>A236</f>
        <v>BIV</v>
      </c>
      <c r="B1347" s="304" t="str">
        <f t="shared" ref="B1347:F1347" si="32">B236</f>
        <v>LESENO STAVBNO POHIŠTVO</v>
      </c>
      <c r="C1347" s="3"/>
      <c r="D1347" s="3"/>
      <c r="E1347" s="32"/>
      <c r="F1347" s="32">
        <f t="shared" si="32"/>
        <v>0</v>
      </c>
    </row>
    <row r="1348" spans="1:6" customFormat="1">
      <c r="A1348" s="304"/>
      <c r="B1348" s="304"/>
      <c r="C1348" s="3"/>
      <c r="D1348" s="3"/>
      <c r="E1348" s="32"/>
      <c r="F1348" s="32"/>
    </row>
    <row r="1349" spans="1:6" customFormat="1">
      <c r="A1349" s="3"/>
      <c r="B1349" s="69" t="s">
        <v>1121</v>
      </c>
      <c r="C1349" s="69"/>
      <c r="D1349" s="69"/>
      <c r="E1349" s="35"/>
      <c r="F1349" s="35"/>
    </row>
    <row r="1350" spans="1:6" customFormat="1">
      <c r="A1350" s="304" t="str">
        <f>A291</f>
        <v>EI</v>
      </c>
      <c r="B1350" s="304" t="str">
        <f>B291</f>
        <v>ZUNANJI RAZVOD - Vodniki</v>
      </c>
      <c r="C1350" s="3"/>
      <c r="D1350" s="3"/>
      <c r="E1350" s="32"/>
      <c r="F1350" s="32">
        <f>F291</f>
        <v>0</v>
      </c>
    </row>
    <row r="1351" spans="1:6" customFormat="1">
      <c r="A1351" s="304" t="str">
        <f>A314</f>
        <v>EII</v>
      </c>
      <c r="B1351" s="304" t="str">
        <f>B314</f>
        <v>STRELOVOD - oprema Hermi ali podobna</v>
      </c>
      <c r="C1351" s="3"/>
      <c r="D1351" s="3"/>
      <c r="E1351" s="32"/>
      <c r="F1351" s="32">
        <f>F314</f>
        <v>0</v>
      </c>
    </row>
    <row r="1352" spans="1:6" customFormat="1">
      <c r="A1352" s="304" t="str">
        <f>A331</f>
        <v>EIII</v>
      </c>
      <c r="B1352" s="304" t="str">
        <f>B331</f>
        <v>VARNOSTNA RAZSVETLJAVA</v>
      </c>
      <c r="C1352" s="3"/>
      <c r="D1352" s="3"/>
      <c r="E1352" s="32"/>
      <c r="F1352" s="32">
        <f>F331</f>
        <v>0</v>
      </c>
    </row>
    <row r="1353" spans="1:6" customFormat="1">
      <c r="A1353" s="304" t="str">
        <f>A350</f>
        <v>EIV</v>
      </c>
      <c r="B1353" s="304" t="str">
        <f>B350</f>
        <v>SPLOŠNA RAZSVETLJAVA</v>
      </c>
      <c r="C1353" s="3"/>
      <c r="D1353" s="3"/>
      <c r="E1353" s="32"/>
      <c r="F1353" s="32">
        <f>F350</f>
        <v>0</v>
      </c>
    </row>
    <row r="1354" spans="1:6" customFormat="1">
      <c r="A1354" s="304" t="str">
        <f>A383</f>
        <v>EV</v>
      </c>
      <c r="B1354" s="304" t="str">
        <f>B383</f>
        <v>MOČ SPLOŠNO</v>
      </c>
      <c r="C1354" s="3"/>
      <c r="D1354" s="3"/>
      <c r="E1354" s="32"/>
      <c r="F1354" s="32">
        <f>F383</f>
        <v>0</v>
      </c>
    </row>
    <row r="1355" spans="1:6" customFormat="1">
      <c r="A1355" s="304" t="str">
        <f>A389</f>
        <v>EV.a</v>
      </c>
      <c r="B1355" s="304" t="str">
        <f>B389</f>
        <v>MOČ</v>
      </c>
      <c r="C1355" s="3"/>
      <c r="D1355" s="3"/>
      <c r="E1355" s="32"/>
      <c r="F1355" s="32">
        <f>F389</f>
        <v>0</v>
      </c>
    </row>
    <row r="1356" spans="1:6" customFormat="1">
      <c r="A1356" s="304" t="str">
        <f>A436</f>
        <v>EV.c</v>
      </c>
      <c r="B1356" s="304" t="str">
        <f>B436</f>
        <v xml:space="preserve">MOČ - CNS  </v>
      </c>
      <c r="C1356" s="3"/>
      <c r="D1356" s="3"/>
      <c r="E1356" s="32"/>
      <c r="F1356" s="32">
        <f>F436</f>
        <v>0</v>
      </c>
    </row>
    <row r="1357" spans="1:6" customFormat="1">
      <c r="A1357" s="304" t="str">
        <f>A446</f>
        <v>EV b</v>
      </c>
      <c r="B1357" s="304" t="str">
        <f>B446</f>
        <v>MOČ - CNS   -oprema ponudnika storitev</v>
      </c>
      <c r="C1357" s="3"/>
      <c r="D1357" s="3"/>
      <c r="E1357" s="32"/>
      <c r="F1357" s="32">
        <f>F446</f>
        <v>0</v>
      </c>
    </row>
    <row r="1358" spans="1:6" customFormat="1">
      <c r="A1358" s="304" t="str">
        <f>A490</f>
        <v>Evd</v>
      </c>
      <c r="B1358" s="304" t="str">
        <f>B490</f>
        <v>MOČ - RAZDELILCI</v>
      </c>
      <c r="C1358" s="3"/>
      <c r="D1358" s="3"/>
      <c r="E1358" s="32"/>
      <c r="F1358" s="32">
        <f>F490</f>
        <v>0</v>
      </c>
    </row>
    <row r="1359" spans="1:6" customFormat="1">
      <c r="A1359" s="304" t="str">
        <f>A526</f>
        <v>EVI</v>
      </c>
      <c r="B1359" s="304" t="str">
        <f>B526</f>
        <v>INŠTALACIJA KOMUNIKACIJ</v>
      </c>
      <c r="C1359" s="3"/>
      <c r="D1359" s="3"/>
      <c r="E1359" s="32"/>
      <c r="F1359" s="32">
        <f>F526</f>
        <v>0</v>
      </c>
    </row>
    <row r="1360" spans="1:6" customFormat="1">
      <c r="A1360" s="304" t="str">
        <f>A593</f>
        <v>EVIa</v>
      </c>
      <c r="B1360" s="304" t="str">
        <f>B593</f>
        <v>MEDICINSKA SIGNALIZACIJA</v>
      </c>
      <c r="C1360" s="3"/>
      <c r="D1360" s="3"/>
      <c r="E1360" s="32"/>
      <c r="F1360" s="32">
        <f>F593</f>
        <v>0</v>
      </c>
    </row>
    <row r="1361" spans="1:6" customFormat="1">
      <c r="A1361" s="304" t="str">
        <f>A633</f>
        <v>EVII</v>
      </c>
      <c r="B1361" s="304" t="str">
        <f>B633</f>
        <v>JAVLJANJE POŽARA</v>
      </c>
      <c r="C1361" s="3"/>
      <c r="D1361" s="3"/>
      <c r="E1361" s="32"/>
      <c r="F1361" s="32">
        <f>F633</f>
        <v>0</v>
      </c>
    </row>
    <row r="1362" spans="1:6" customFormat="1">
      <c r="A1362" s="304" t="str">
        <f>A668</f>
        <v>EIX</v>
      </c>
      <c r="B1362" s="304" t="str">
        <f>B668</f>
        <v>VIDEO NADZOR</v>
      </c>
      <c r="C1362" s="3"/>
      <c r="D1362" s="3"/>
      <c r="E1362" s="32"/>
      <c r="F1362" s="32">
        <f>F668</f>
        <v>0</v>
      </c>
    </row>
    <row r="1363" spans="1:6" customFormat="1">
      <c r="A1363" s="304" t="str">
        <f>A688</f>
        <v>EX</v>
      </c>
      <c r="B1363" s="304" t="str">
        <f>B688</f>
        <v>OZVOČENJE</v>
      </c>
      <c r="C1363" s="3"/>
      <c r="D1363" s="3"/>
      <c r="E1363" s="32"/>
      <c r="F1363" s="32">
        <f>F688</f>
        <v>0</v>
      </c>
    </row>
    <row r="1364" spans="1:6" customFormat="1">
      <c r="A1364" s="304" t="str">
        <f>A704</f>
        <v>EXId</v>
      </c>
      <c r="B1364" s="304" t="str">
        <f>B704</f>
        <v>TV INSTALACIJA</v>
      </c>
      <c r="C1364" s="3"/>
      <c r="D1364" s="3"/>
      <c r="E1364" s="32"/>
      <c r="F1364" s="32">
        <f>F704</f>
        <v>0</v>
      </c>
    </row>
    <row r="1365" spans="1:6" customFormat="1">
      <c r="A1365" s="304" t="str">
        <f>A715</f>
        <v>EXII a</v>
      </c>
      <c r="B1365" s="304" t="str">
        <f>B715</f>
        <v xml:space="preserve">soba tip A , A1, B - 2x    dvoposteljna              </v>
      </c>
      <c r="C1365" s="3"/>
      <c r="D1365" s="3"/>
      <c r="E1365" s="32"/>
      <c r="F1365" s="32">
        <f>F715</f>
        <v>0</v>
      </c>
    </row>
    <row r="1366" spans="1:6" customFormat="1">
      <c r="A1366" s="304"/>
      <c r="B1366" s="304"/>
      <c r="C1366" s="3"/>
      <c r="D1366" s="3"/>
      <c r="E1366" s="32"/>
      <c r="F1366" s="32"/>
    </row>
    <row r="1367" spans="1:6" customFormat="1">
      <c r="A1367" s="3"/>
      <c r="B1367" s="69" t="s">
        <v>1122</v>
      </c>
      <c r="C1367" s="69"/>
      <c r="D1367" s="69"/>
      <c r="E1367" s="35"/>
      <c r="F1367" s="35"/>
    </row>
    <row r="1368" spans="1:6" customFormat="1">
      <c r="A1368" s="3" t="str">
        <f>A805</f>
        <v>S1</v>
      </c>
      <c r="B1368" s="3" t="str">
        <f>B805</f>
        <v>VODOVODNA INSTALACIJA</v>
      </c>
      <c r="C1368" s="3"/>
      <c r="D1368" s="3"/>
      <c r="E1368" s="32"/>
      <c r="F1368" s="32">
        <f>F805</f>
        <v>0</v>
      </c>
    </row>
    <row r="1369" spans="1:6" customFormat="1">
      <c r="A1369" s="3" t="str">
        <f>A855</f>
        <v>S2</v>
      </c>
      <c r="B1369" s="3" t="str">
        <f>B855</f>
        <v>ODTOČNA KANALIZACIJA</v>
      </c>
      <c r="C1369" s="3"/>
      <c r="D1369" s="3"/>
      <c r="E1369" s="32"/>
      <c r="F1369" s="32">
        <f>F855</f>
        <v>0</v>
      </c>
    </row>
    <row r="1370" spans="1:6" customFormat="1">
      <c r="A1370" s="3" t="str">
        <f>A900</f>
        <v>S3</v>
      </c>
      <c r="B1370" s="3" t="str">
        <f>B900</f>
        <v>SANITARNA OPREMA</v>
      </c>
      <c r="C1370" s="3"/>
      <c r="D1370" s="3"/>
      <c r="E1370" s="32"/>
      <c r="F1370" s="32">
        <f>F900</f>
        <v>0</v>
      </c>
    </row>
    <row r="1371" spans="1:6" customFormat="1">
      <c r="A1371" s="3" t="str">
        <f>A937</f>
        <v>S4</v>
      </c>
      <c r="B1371" s="3" t="str">
        <f>B937</f>
        <v>SPLOŠNI STROŠKI</v>
      </c>
      <c r="C1371" s="3"/>
      <c r="D1371" s="3"/>
      <c r="E1371" s="32"/>
      <c r="F1371" s="32">
        <f>F937</f>
        <v>0</v>
      </c>
    </row>
    <row r="1372" spans="1:6" customFormat="1">
      <c r="A1372" s="304" t="str">
        <f>A943</f>
        <v>S5</v>
      </c>
      <c r="B1372" s="304" t="str">
        <f>B943</f>
        <v>PREZRAČEVANJE_KLIMATIZACIJA</v>
      </c>
      <c r="C1372" s="3"/>
      <c r="D1372" s="3"/>
      <c r="E1372" s="32"/>
      <c r="F1372" s="32">
        <f>F943</f>
        <v>0</v>
      </c>
    </row>
    <row r="1373" spans="1:6" customFormat="1">
      <c r="A1373" s="304" t="str">
        <f>A1009</f>
        <v>S6</v>
      </c>
      <c r="B1373" s="304" t="str">
        <f>B1009</f>
        <v>ELEKTROKRMILNA NAPRAVA IN REGULACIJA</v>
      </c>
      <c r="C1373" s="3"/>
      <c r="D1373" s="3"/>
      <c r="E1373" s="32"/>
      <c r="F1373" s="32">
        <f>F1009</f>
        <v>0</v>
      </c>
    </row>
    <row r="1374" spans="1:6" customFormat="1">
      <c r="A1374" s="334" t="str">
        <f>A1057</f>
        <v>S7</v>
      </c>
      <c r="B1374" s="334" t="str">
        <f t="shared" ref="B1374:F1374" si="33">B1057</f>
        <v>RADIATORJI</v>
      </c>
      <c r="C1374" s="3"/>
      <c r="D1374" s="3"/>
      <c r="E1374" s="32"/>
      <c r="F1374" s="32">
        <f t="shared" si="33"/>
        <v>0</v>
      </c>
    </row>
    <row r="1375" spans="1:6" customFormat="1">
      <c r="A1375" s="3" t="str">
        <f>A1082</f>
        <v>S8</v>
      </c>
      <c r="B1375" s="3" t="str">
        <f t="shared" ref="B1375:F1375" si="34">B1082</f>
        <v>TALNO OGREVANJE</v>
      </c>
      <c r="C1375" s="3"/>
      <c r="D1375" s="3"/>
      <c r="E1375" s="32"/>
      <c r="F1375" s="32">
        <f t="shared" si="34"/>
        <v>0</v>
      </c>
    </row>
    <row r="1376" spans="1:6" customFormat="1">
      <c r="A1376" s="3"/>
      <c r="B1376" s="3"/>
      <c r="C1376" s="3"/>
      <c r="D1376" s="3"/>
      <c r="E1376" s="32"/>
      <c r="F1376" s="32"/>
    </row>
    <row r="1377" spans="1:6" customFormat="1" ht="13.5" thickBot="1">
      <c r="A1377" s="305"/>
      <c r="B1377" s="305"/>
      <c r="C1377" s="305"/>
      <c r="D1377" s="305"/>
      <c r="E1377" s="224"/>
      <c r="F1377" s="224"/>
    </row>
    <row r="1378" spans="1:6" customFormat="1">
      <c r="A1378" s="3"/>
      <c r="B1378" s="3" t="str">
        <f>B1325</f>
        <v>gradbena dela</v>
      </c>
      <c r="C1378" s="3"/>
      <c r="D1378" s="3"/>
      <c r="E1378" s="32"/>
      <c r="F1378" s="32">
        <f>SUM(F1326:F1331)</f>
        <v>0</v>
      </c>
    </row>
    <row r="1379" spans="1:6" customFormat="1">
      <c r="A1379" s="3"/>
      <c r="B1379" s="3" t="str">
        <f>B1333</f>
        <v>obrtniska dela</v>
      </c>
      <c r="C1379" s="3"/>
      <c r="D1379" s="3"/>
      <c r="E1379" s="32"/>
      <c r="F1379" s="32">
        <f>SUM(F1334:F1347)</f>
        <v>0</v>
      </c>
    </row>
    <row r="1380" spans="1:6" customFormat="1">
      <c r="A1380" s="3"/>
      <c r="B1380" s="3" t="str">
        <f>B1349</f>
        <v>elektro dela</v>
      </c>
      <c r="C1380" s="3"/>
      <c r="D1380" s="3"/>
      <c r="E1380" s="32"/>
      <c r="F1380" s="32">
        <f>SUM(F1350:F1365)</f>
        <v>0</v>
      </c>
    </row>
    <row r="1381" spans="1:6" customFormat="1" ht="13.5" thickBot="1">
      <c r="A1381" s="305"/>
      <c r="B1381" s="305" t="str">
        <f>B1367</f>
        <v>strojne instalacije</v>
      </c>
      <c r="C1381" s="305"/>
      <c r="D1381" s="305"/>
      <c r="E1381" s="224"/>
      <c r="F1381" s="224">
        <f>SUM(F1368:F1375)</f>
        <v>0</v>
      </c>
    </row>
    <row r="1382" spans="1:6" customFormat="1" ht="13.5" thickBot="1">
      <c r="A1382" s="306"/>
      <c r="B1382" s="306" t="s">
        <v>125</v>
      </c>
      <c r="C1382" s="306"/>
      <c r="D1382" s="306"/>
      <c r="E1382" s="312"/>
      <c r="F1382" s="350">
        <f>SUM(F1378:F1381)</f>
        <v>0</v>
      </c>
    </row>
    <row r="1383" spans="1:6">
      <c r="B1383" s="9" t="s">
        <v>1141</v>
      </c>
      <c r="C1383" s="21">
        <v>0.22</v>
      </c>
    </row>
    <row r="1384" spans="1:6" ht="13.5" thickBot="1">
      <c r="B1384" s="9" t="s">
        <v>1141</v>
      </c>
      <c r="C1384" s="21">
        <v>0.95</v>
      </c>
    </row>
    <row r="1385" spans="1:6" ht="13.5" thickBot="1">
      <c r="A1385" s="314"/>
      <c r="B1385" s="315" t="s">
        <v>1193</v>
      </c>
      <c r="C1385" s="316"/>
      <c r="D1385" s="316"/>
      <c r="E1385" s="316"/>
      <c r="F1385" s="351"/>
    </row>
  </sheetData>
  <phoneticPr fontId="0" type="noConversion"/>
  <pageMargins left="0.62992125984251968" right="0.15748031496062992" top="0.39370078740157483" bottom="1.1811023622047245" header="0.15748031496062992" footer="0.78740157480314965"/>
  <pageSetup paperSize="8" scale="85" fitToHeight="0" orientation="landscape" horizontalDpi="4294967293" verticalDpi="300" r:id="rId1"/>
  <headerFooter alignWithMargins="0">
    <oddFooter>&amp;L&amp;"Times New Roman,Navadno"&amp;8DSO TEZNO ZAČASNA NAMESTITEV&amp;R&amp;"Times New Roman,Navadno"&amp;8[Stran] od &amp;N</oddFooter>
  </headerFooter>
  <rowBreaks count="29" manualBreakCount="29">
    <brk id="54" max="16383" man="1"/>
    <brk id="83" max="16383" man="1"/>
    <brk id="127" max="16383" man="1"/>
    <brk id="152" max="16383" man="1"/>
    <brk id="196" max="16383" man="1"/>
    <brk id="241" max="16383" man="1"/>
    <brk id="289" max="16383" man="1"/>
    <brk id="329" max="16383" man="1"/>
    <brk id="348" max="16383" man="1"/>
    <brk id="381" max="16383" man="1"/>
    <brk id="434" max="16383" man="1"/>
    <brk id="488" max="16383" man="1"/>
    <brk id="521" max="16383" man="1"/>
    <brk id="591" max="16383" man="1"/>
    <brk id="631" max="16383" man="1"/>
    <brk id="666" max="16383" man="1"/>
    <brk id="713" max="16383" man="1"/>
    <brk id="758" max="16383" man="1"/>
    <brk id="803" max="16383" man="1"/>
    <brk id="853" max="16383" man="1"/>
    <brk id="898" max="16383" man="1"/>
    <brk id="941" max="16383" man="1"/>
    <brk id="1008" max="16383" man="1"/>
    <brk id="1039" max="16383" man="1"/>
    <brk id="1056" max="16383" man="1"/>
    <brk id="1106" max="16383" man="1"/>
    <brk id="1114" max="16383" man="1"/>
    <brk id="1321" max="16383" man="1"/>
    <brk id="1375"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honeticPr fontId="0" type="noConversion"/>
  <pageMargins left="0.75" right="0.75" top="1" bottom="1" header="0"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3</vt:i4>
      </vt:variant>
      <vt:variant>
        <vt:lpstr>Imenovani obsegi</vt:lpstr>
      </vt:variant>
      <vt:variant>
        <vt:i4>4</vt:i4>
      </vt:variant>
    </vt:vector>
  </HeadingPairs>
  <TitlesOfParts>
    <vt:vector size="7" baseType="lpstr">
      <vt:lpstr>SPLOŠNO</vt:lpstr>
      <vt:lpstr>POPIS</vt:lpstr>
      <vt:lpstr>List3</vt:lpstr>
      <vt:lpstr>POPIS!Področje_tiskanja</vt:lpstr>
      <vt:lpstr>SPLOŠNO!Področje_tiskanja</vt:lpstr>
      <vt:lpstr>POPIS!Tiskanje_naslovov</vt:lpstr>
      <vt:lpstr>SPLOŠNO!Tiskanje_naslovov</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Vesna Skerbinek</dc:creator>
  <cp:lastModifiedBy>Antonija Žumbar</cp:lastModifiedBy>
  <cp:lastPrinted>2021-12-20T09:47:13Z</cp:lastPrinted>
  <dcterms:created xsi:type="dcterms:W3CDTF">2006-09-13T09:15:08Z</dcterms:created>
  <dcterms:modified xsi:type="dcterms:W3CDTF">2021-12-20T10:45:33Z</dcterms:modified>
</cp:coreProperties>
</file>